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rkelov\Documents\"/>
    </mc:Choice>
  </mc:AlternateContent>
  <bookViews>
    <workbookView xWindow="0" yWindow="0" windowWidth="19200" windowHeight="10995"/>
  </bookViews>
  <sheets>
    <sheet name="Trading Schedule" sheetId="8" r:id="rId1"/>
    <sheet name="Trading Boards" sheetId="9" r:id="rId2"/>
    <sheet name="Type of Orders" sheetId="5" r:id="rId3"/>
    <sheet name="Settlement Codes" sheetId="4" r:id="rId4"/>
    <sheet name="Handbook" sheetId="10" r:id="rId5"/>
  </sheets>
  <externalReferences>
    <externalReference r:id="rId6"/>
  </externalReferenc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6" i="8" l="1"/>
  <c r="K65" i="8"/>
  <c r="K64" i="8"/>
  <c r="K63" i="8"/>
  <c r="K62" i="8"/>
  <c r="K61" i="8"/>
  <c r="K60" i="8"/>
  <c r="K59" i="8"/>
  <c r="K58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</calcChain>
</file>

<file path=xl/sharedStrings.xml><?xml version="1.0" encoding="utf-8"?>
<sst xmlns="http://schemas.openxmlformats.org/spreadsheetml/2006/main" count="2216" uniqueCount="615">
  <si>
    <t>Код расчета</t>
  </si>
  <si>
    <t>Т0</t>
  </si>
  <si>
    <t>T0</t>
  </si>
  <si>
    <t>+</t>
  </si>
  <si>
    <t>-</t>
  </si>
  <si>
    <t>K0</t>
  </si>
  <si>
    <t>В0-В30</t>
  </si>
  <si>
    <t>T0 - T30</t>
  </si>
  <si>
    <t>Z0</t>
  </si>
  <si>
    <t>X0</t>
  </si>
  <si>
    <t>Y0/Yn</t>
  </si>
  <si>
    <t>T0 / T1 - T2</t>
  </si>
  <si>
    <t>+ / +</t>
  </si>
  <si>
    <t>- / -</t>
  </si>
  <si>
    <t>T0/Yn</t>
  </si>
  <si>
    <t>Y1/Y2</t>
  </si>
  <si>
    <t>T1 / T2</t>
  </si>
  <si>
    <t>S0-S2</t>
  </si>
  <si>
    <t>Т0 - T2 /T1-T365</t>
  </si>
  <si>
    <t>Rb</t>
  </si>
  <si>
    <t>T0 / T1 - T365</t>
  </si>
  <si>
    <t>- / +</t>
  </si>
  <si>
    <t>T0 / T1-T365</t>
  </si>
  <si>
    <t xml:space="preserve"> 1 / 1</t>
  </si>
  <si>
    <t xml:space="preserve"> 1 / 2</t>
  </si>
  <si>
    <t xml:space="preserve"> + / -</t>
  </si>
  <si>
    <t>100% / 100%</t>
  </si>
  <si>
    <t>31, 36</t>
  </si>
  <si>
    <t>Yn (1)</t>
  </si>
  <si>
    <t>2 (2)</t>
  </si>
  <si>
    <t>Тип рынка</t>
  </si>
  <si>
    <t>Режим торгов</t>
  </si>
  <si>
    <t>Период</t>
  </si>
  <si>
    <t>Виды заявок</t>
  </si>
  <si>
    <t>Поставить в очередь (DAY)</t>
  </si>
  <si>
    <t>Снять остаток (IOC)</t>
  </si>
  <si>
    <t>Полностью или отклонить (FOK)</t>
  </si>
  <si>
    <t>Адресность заявок</t>
  </si>
  <si>
    <t>Анонимность заявок</t>
  </si>
  <si>
    <t>Инфо о заключенной сделке доступна др. участникам торгов</t>
  </si>
  <si>
    <t>Инфо о поданной заявке доступна др. участникам торгов</t>
  </si>
  <si>
    <t>Исполнение по разным ценам</t>
  </si>
  <si>
    <t>Исполнение по одной цене</t>
  </si>
  <si>
    <t>Z02</t>
  </si>
  <si>
    <t>Y2</t>
  </si>
  <si>
    <t>RUB</t>
  </si>
  <si>
    <t>FNDT</t>
  </si>
  <si>
    <t>TQBR</t>
  </si>
  <si>
    <t>TQIF</t>
  </si>
  <si>
    <t>TQTF</t>
  </si>
  <si>
    <t>TQOB</t>
  </si>
  <si>
    <t>SMAL</t>
  </si>
  <si>
    <t>RPST</t>
  </si>
  <si>
    <t>PTEQ</t>
  </si>
  <si>
    <t>PTIF</t>
  </si>
  <si>
    <t>PTTF</t>
  </si>
  <si>
    <t>PTOB</t>
  </si>
  <si>
    <t>Y0/Y1</t>
  </si>
  <si>
    <t>REPT</t>
  </si>
  <si>
    <t>EQRP</t>
  </si>
  <si>
    <t>PSRP</t>
  </si>
  <si>
    <t>RFND</t>
  </si>
  <si>
    <t>TECH</t>
  </si>
  <si>
    <t>TADM</t>
  </si>
  <si>
    <t>Y0, Y1</t>
  </si>
  <si>
    <t>NADM</t>
  </si>
  <si>
    <t>TRAN</t>
  </si>
  <si>
    <t>FOND</t>
  </si>
  <si>
    <t>EQOB</t>
  </si>
  <si>
    <t>USD</t>
  </si>
  <si>
    <t>EQEU</t>
  </si>
  <si>
    <t>EUR</t>
  </si>
  <si>
    <t>EQEO</t>
  </si>
  <si>
    <t>RPS</t>
  </si>
  <si>
    <t>PSEQ</t>
  </si>
  <si>
    <t>PSIF</t>
  </si>
  <si>
    <t>PSTF</t>
  </si>
  <si>
    <t>PSOB</t>
  </si>
  <si>
    <t>T0, B0-B30</t>
  </si>
  <si>
    <t>PSEU</t>
  </si>
  <si>
    <t>PSEO</t>
  </si>
  <si>
    <t>RPMA</t>
  </si>
  <si>
    <t>Rb, S0, S1, S2</t>
  </si>
  <si>
    <t>RPUA</t>
  </si>
  <si>
    <t>RPMO</t>
  </si>
  <si>
    <t>RPUO</t>
  </si>
  <si>
    <t>RPEU</t>
  </si>
  <si>
    <t>RPEO</t>
  </si>
  <si>
    <t>S0, S1, S2, Rb, Z0</t>
  </si>
  <si>
    <t>FBCB</t>
  </si>
  <si>
    <t>FBFX</t>
  </si>
  <si>
    <t>TQDE</t>
  </si>
  <si>
    <t>PTDE</t>
  </si>
  <si>
    <t>PSDE</t>
  </si>
  <si>
    <t>EQDB</t>
  </si>
  <si>
    <t>PSDB</t>
  </si>
  <si>
    <t>TQQI</t>
  </si>
  <si>
    <t>PTQI</t>
  </si>
  <si>
    <t>EQQI</t>
  </si>
  <si>
    <t>PSQI</t>
  </si>
  <si>
    <t>Т0, В0-В30</t>
  </si>
  <si>
    <t>К0</t>
  </si>
  <si>
    <t>EQDP</t>
  </si>
  <si>
    <t>SPEQ</t>
  </si>
  <si>
    <t>SPOB</t>
  </si>
  <si>
    <t>PSAU</t>
  </si>
  <si>
    <t>PAUS</t>
  </si>
  <si>
    <t>PAEU</t>
  </si>
  <si>
    <t>AUCT</t>
  </si>
  <si>
    <t>PSBB</t>
  </si>
  <si>
    <t>AUBB</t>
  </si>
  <si>
    <t/>
  </si>
  <si>
    <t>Time in Force</t>
  </si>
  <si>
    <t>DAY</t>
  </si>
  <si>
    <t>IOC</t>
  </si>
  <si>
    <t>FOK</t>
  </si>
  <si>
    <t>NO</t>
  </si>
  <si>
    <t>TiF definitions</t>
  </si>
  <si>
    <t>TiF</t>
  </si>
  <si>
    <t>TiF in Quik</t>
  </si>
  <si>
    <t>Definition</t>
  </si>
  <si>
    <t>Deleted at the end of the day on which it was entered</t>
  </si>
  <si>
    <t>Executed on entry and any remaining unexecuted volume deleted.</t>
  </si>
  <si>
    <t>Executed in full on entry or immediately expired Injected at start of Opening Auction with any remaining volume deleted after uncrossing.</t>
  </si>
  <si>
    <t>Market T+2</t>
  </si>
  <si>
    <t>Market Repo with CCP</t>
  </si>
  <si>
    <t>Technological modes of markets with CCP</t>
  </si>
  <si>
    <t>Repo market</t>
  </si>
  <si>
    <t>Repo with Bank of Russia market[1]</t>
  </si>
  <si>
    <t>Securities market - D</t>
  </si>
  <si>
    <t>Market for qualified investors</t>
  </si>
  <si>
    <t>Market “Placements and redemptions”[2]</t>
  </si>
  <si>
    <t>Main Trading Mode T+</t>
  </si>
  <si>
    <t>Trading Mode 'Odd lot trading' (for stocks)</t>
  </si>
  <si>
    <t>Trading Mode 'Odd lot trading' (investment funds)</t>
  </si>
  <si>
    <t>Mode 'NDM with CCP'</t>
  </si>
  <si>
    <t>Trading Mode 'REPO with CCP-anonimous orders'</t>
  </si>
  <si>
    <t>Trading Mode 'REPO with CCP - Negdeal'</t>
  </si>
  <si>
    <t>Trading Mode 'Settlement of Т+: Repo' (Only for TECH trades with CCP of outstanding obligations of market participants)</t>
  </si>
  <si>
    <t>Trading Mode 'Settlement of Т+: Repo' (Only for TECH REPO with CCP of outstanding obligations of market participants)</t>
  </si>
  <si>
    <t>Transfers</t>
  </si>
  <si>
    <t>Main Trading Mode</t>
  </si>
  <si>
    <t>Negdeals Trading Mode</t>
  </si>
  <si>
    <t xml:space="preserve"> Trading Mode ' Repo: stocks, DRs'</t>
  </si>
  <si>
    <t xml:space="preserve"> Trading Mode ' Repo: Bonds'</t>
  </si>
  <si>
    <t xml:space="preserve"> Trading Mode 'Repo: Bonds (int. currency)'</t>
  </si>
  <si>
    <t xml:space="preserve"> Trading Mode ' Repo: stocks, DRs (int. currency)'</t>
  </si>
  <si>
    <t>Trading Mode 'REPO CB'</t>
  </si>
  <si>
    <t>Trading Mode 'REPO fix versus CB'</t>
  </si>
  <si>
    <t>Trading Period 'D stocks - Main Trading Period'</t>
  </si>
  <si>
    <t>Trading Period 'Neg. deals: D stocks'</t>
  </si>
  <si>
    <t>Neg. deals: D bonds</t>
  </si>
  <si>
    <t>Trading Period 'Neg. deals: D bonds'</t>
  </si>
  <si>
    <t>Trading Period 'D bonds - Main Trading Period'</t>
  </si>
  <si>
    <t>Trading Period</t>
  </si>
  <si>
    <t>after-trade period</t>
  </si>
  <si>
    <t>closing auction</t>
  </si>
  <si>
    <t>pre-trading period</t>
  </si>
  <si>
    <t>trading period</t>
  </si>
  <si>
    <t>Trading Period 'Qualified inv. - Main Trading Period' (investment funds)</t>
  </si>
  <si>
    <t>Qualified inv. - NDM with CCP</t>
  </si>
  <si>
    <t>Trading Period 'Qualified inv. - NDM with CCP'</t>
  </si>
  <si>
    <t>Trading Period 'Qualified inv. - Main Trading Period' (bonds)</t>
  </si>
  <si>
    <t>Trading Period 'Qualified inv. - NDM'</t>
  </si>
  <si>
    <t>Trading Period 'Qualified inv. - REPO'</t>
  </si>
  <si>
    <t>Trading Period 'Qualified inv. - REPO' (int. currency)</t>
  </si>
  <si>
    <t>Type of the Market</t>
  </si>
  <si>
    <t>Beginning</t>
  </si>
  <si>
    <t>Ending</t>
  </si>
  <si>
    <t>Mode</t>
  </si>
  <si>
    <t>Period</t>
  </si>
  <si>
    <t>Cancellation of Active Orders</t>
  </si>
  <si>
    <t>Settlement Code</t>
  </si>
  <si>
    <t>Market id</t>
  </si>
  <si>
    <t>Board id</t>
  </si>
  <si>
    <t>Board</t>
  </si>
  <si>
    <t>Trading Mode 'Single Stock Futures Settlements' (in case of futures) Trading Hours: 10:00 - 13:59; 14:00 – 14:59; 15:00 – 15:59</t>
  </si>
  <si>
    <t>Trading Mode 'Single Stock Futures Settlements' (in case of futures), stocks</t>
  </si>
  <si>
    <t>Trading Period 'Auction:Negotiated deals'</t>
  </si>
  <si>
    <t>Trading Period 'Auction'</t>
  </si>
  <si>
    <t>Buy-back:Negotiated deals</t>
  </si>
  <si>
    <t>Trading Period 'Buy-back:Negotiated deals'</t>
  </si>
  <si>
    <t>Redeeming auction</t>
  </si>
  <si>
    <t>Trading Period 'Redeeming auction'</t>
  </si>
  <si>
    <t>T+: stocks, DRs</t>
  </si>
  <si>
    <t>T+: investment funds</t>
  </si>
  <si>
    <t>T+: ETF</t>
  </si>
  <si>
    <t>T+: Odd lot trading</t>
  </si>
  <si>
    <t>NDM with CCP: stocks, DRs</t>
  </si>
  <si>
    <t>NDM with CCP: investment funds</t>
  </si>
  <si>
    <t>NDM with CCP: ETF</t>
  </si>
  <si>
    <t>NDM with CCP: bonds</t>
  </si>
  <si>
    <t>REPO with CCP 1 day</t>
  </si>
  <si>
    <t>REPO with CCP Negdeal</t>
  </si>
  <si>
    <t>Refund payments</t>
  </si>
  <si>
    <t>TECH trades with CCP Negdeal</t>
  </si>
  <si>
    <t>TECH REPO with CCP Negdeal</t>
  </si>
  <si>
    <t>Main market: bonds</t>
  </si>
  <si>
    <t>Main market: bonds EUR</t>
  </si>
  <si>
    <t>Neg. deals: investment funds</t>
  </si>
  <si>
    <t>Neg. deals: ETF</t>
  </si>
  <si>
    <t>Neg. deals: bonds</t>
  </si>
  <si>
    <t>REPO with stocks, DRs</t>
  </si>
  <si>
    <t>REPO with stocks (USD settle)</t>
  </si>
  <si>
    <t>REPO with bonds</t>
  </si>
  <si>
    <t>REPO with bonds (USD settle)</t>
  </si>
  <si>
    <t>REPO CB</t>
  </si>
  <si>
    <t>REPO fix versus CB</t>
  </si>
  <si>
    <t>T+: D stocks</t>
  </si>
  <si>
    <t>NDM with CCP: D stocks</t>
  </si>
  <si>
    <t>Neg. deals: D stocks</t>
  </si>
  <si>
    <t>Main market: D bonds</t>
  </si>
  <si>
    <t>Qualified inv.-T+</t>
  </si>
  <si>
    <t>Qualified inv.-Main market</t>
  </si>
  <si>
    <t>Qualified inv. - Neg.deals</t>
  </si>
  <si>
    <t>Qualified inv. - REPO</t>
  </si>
  <si>
    <t>Dark Pool</t>
  </si>
  <si>
    <t>Auction:Negotiated deals</t>
  </si>
  <si>
    <t>Auction:Negotiated deals USD</t>
  </si>
  <si>
    <t>Auction:Negotiated deals EUR</t>
  </si>
  <si>
    <t>Auction</t>
  </si>
  <si>
    <t>Correlation of trading modes and "boards" in the "main market" market sector</t>
  </si>
  <si>
    <t>Types of Orders</t>
  </si>
  <si>
    <t>Market Orders (MKT)</t>
  </si>
  <si>
    <t>Limit Orders (LMT)</t>
  </si>
  <si>
    <t>Iceberg</t>
  </si>
  <si>
    <t>Trading Mode 'Repo with CCP – anonimous deals'</t>
  </si>
  <si>
    <t>Limit orders - with quotes and without quotes</t>
  </si>
  <si>
    <t>Market Orders that indicate the number of securities and/or market orders which indicate the amount of funds used for the purchase of securities</t>
  </si>
  <si>
    <t>Trading Mode</t>
  </si>
  <si>
    <t>Type of Orders</t>
  </si>
  <si>
    <t>Application Targets</t>
  </si>
  <si>
    <t>Anonymity of Applications</t>
  </si>
  <si>
    <t>Info about filed order is available for other participants</t>
  </si>
  <si>
    <t>Residual</t>
  </si>
  <si>
    <t>Price</t>
  </si>
  <si>
    <t>Execution at different Prices</t>
  </si>
  <si>
    <t>Execution at a uniform price</t>
  </si>
  <si>
    <t>Main Market (Т0)</t>
  </si>
  <si>
    <t>Main Trading Mode T+ (shares, DRs, Investment funds, bonds)</t>
  </si>
  <si>
    <t>Main Trading Mode Т+ (Shares and DRs on sahres)</t>
  </si>
  <si>
    <t>Main Trading Mode Т+ (investment funds)</t>
  </si>
  <si>
    <t>NDM with CCP</t>
  </si>
  <si>
    <t>Tradin Mode 'NDM with CCP - anonimous deals'</t>
  </si>
  <si>
    <t>Tradin Mode 'NDM with CCP - negotioated deals'</t>
  </si>
  <si>
    <t>Main Trading Mode (pre-trading period)</t>
  </si>
  <si>
    <t>Main Trading Mode (trading period)</t>
  </si>
  <si>
    <t>Main Trading Mode (shares, DRs on Bonds)</t>
  </si>
  <si>
    <t>Neg. deals</t>
  </si>
  <si>
    <t>Trading Period 'Repo with Shares'</t>
  </si>
  <si>
    <t>Trading Period 'Repo with Shares (int. currency)'</t>
  </si>
  <si>
    <t>Trading Period 'Repo with bonds'</t>
  </si>
  <si>
    <t>Trading Period 'Repo with bonds (int. currency)'</t>
  </si>
  <si>
    <t>Trading Period 'Repo with Bank of Russia market[1] Repo Auction'</t>
  </si>
  <si>
    <t>Trading Period 'Repo with Bank of Russia market[1] REPO fix versus CB'</t>
  </si>
  <si>
    <t>Trading Period 'D shares Main Trading Mode'</t>
  </si>
  <si>
    <t>Trading Period 'NDM with CCP: D stocks'</t>
  </si>
  <si>
    <t>Trading Period 'D Bonds- Main Trading Period'</t>
  </si>
  <si>
    <t>Trading Period 'NDM with CCP: D shares'</t>
  </si>
  <si>
    <t xml:space="preserve"> Qualified inv.-Main market (investment funds)</t>
  </si>
  <si>
    <t>Qualified inv.-Main market (bonds)</t>
  </si>
  <si>
    <t>Qualified inv. - REPO (int. currency)</t>
  </si>
  <si>
    <t>Trading Mode 'Single Stock Futures Settlements' (in case of futures on stocks)</t>
  </si>
  <si>
    <t>Trading Mode 'Single Stock Futures Settlements' (in case of futures)</t>
  </si>
  <si>
    <t>after-trading period</t>
  </si>
  <si>
    <t>limit orders</t>
  </si>
  <si>
    <t>limit orders (АЗ)(1)</t>
  </si>
  <si>
    <t>market orders</t>
  </si>
  <si>
    <t>iceberg orders</t>
  </si>
  <si>
    <t>price orders АЗ (limit)</t>
  </si>
  <si>
    <t>price orders АЗ (market)</t>
  </si>
  <si>
    <t>orders of after-trading period</t>
  </si>
  <si>
    <t>Negotiated deals NDM</t>
  </si>
  <si>
    <t>limit orders Repo (CCP)</t>
  </si>
  <si>
    <t>market orders Repo (CCP)</t>
  </si>
  <si>
    <t>Negotiated deals Repo (CCP)</t>
  </si>
  <si>
    <t>Negotiated deals Repo</t>
  </si>
  <si>
    <t>Dark Pool orders</t>
  </si>
  <si>
    <t>negotiated deals in trading period 'Auction:Negotiated deals'</t>
  </si>
  <si>
    <t>anonimous</t>
  </si>
  <si>
    <t>negotiated</t>
  </si>
  <si>
    <t>unanimous</t>
  </si>
  <si>
    <t>Info about completed order is available for other participants</t>
  </si>
  <si>
    <t>Kill balance</t>
  </si>
  <si>
    <t>Inseert to queue</t>
  </si>
  <si>
    <t>Fill or Kill</t>
  </si>
  <si>
    <t>Inseert to queue (DAY)</t>
  </si>
  <si>
    <t>Fill or Kill (FOK)</t>
  </si>
  <si>
    <t>Kill balance (IOC)</t>
  </si>
  <si>
    <t>Characteristics of settlement terms used in Market sector 'Main Market'</t>
  </si>
  <si>
    <t>settlement terms</t>
  </si>
  <si>
    <t>Deals with securities on Auction with CCP</t>
  </si>
  <si>
    <t>Deals with securities on Auction without CCP</t>
  </si>
  <si>
    <t>Repo deals on auction with CCP</t>
  </si>
  <si>
    <t>Repo deals on auction without CCP</t>
  </si>
  <si>
    <t>Date of the settlement  (Repo: 1 part/ 2 part)</t>
  </si>
  <si>
    <t>usage of  the section of the custody account</t>
  </si>
  <si>
    <t>Collateral Management</t>
  </si>
  <si>
    <t>collateral (100% or up to  100%)</t>
  </si>
  <si>
    <t>Termination date of the execution (1 or 2 settlement date after execution)</t>
  </si>
  <si>
    <t>Comission charges (3)</t>
  </si>
  <si>
    <t>while submitting an order</t>
  </si>
  <si>
    <t>based on trading results</t>
  </si>
  <si>
    <t>multilateral</t>
  </si>
  <si>
    <t>multilateral/multilateral</t>
  </si>
  <si>
    <t>during trading</t>
  </si>
  <si>
    <t xml:space="preserve"> + (for NDM with CCP)</t>
  </si>
  <si>
    <t xml:space="preserve"> + / + (for Negotiated Repo with CCP)</t>
  </si>
  <si>
    <t xml:space="preserve"> - / + (for Negotiated Repo with CCP)</t>
  </si>
  <si>
    <t>based on trading results/-</t>
  </si>
  <si>
    <t>while submitting an order/-</t>
  </si>
  <si>
    <t>while submitting an order/while submitting an order</t>
  </si>
  <si>
    <t>while executing obligations / while executing obligations</t>
  </si>
  <si>
    <t>while submitting an order / while executing obligations</t>
  </si>
  <si>
    <t>(2) excluding delas that were executed during IPO and SPO</t>
  </si>
  <si>
    <t>(1) Value of the settlement cycle is determined by additional conditions on securities trading of the  CJSC "MICEX", which approved by the CEO of "MICEX" Ltd</t>
  </si>
  <si>
    <t>(3) In some commisoin payment  obligations and other types of compensation</t>
  </si>
  <si>
    <t>Main Trading Mode Т+ (for shares, DRs, investment funds, bonds)</t>
  </si>
  <si>
    <t>10:00 - 18:40</t>
  </si>
  <si>
    <t>10:00 - 15:30 ; 16:00 - 18:00</t>
  </si>
  <si>
    <t>DAY (Inseert to queue)</t>
  </si>
  <si>
    <t>IOC
(Kill balance)</t>
  </si>
  <si>
    <t>FOK
(Fill or Kill)</t>
  </si>
  <si>
    <t>Execution of setlement obligations</t>
  </si>
  <si>
    <t>Introduction of  confirmation reports</t>
  </si>
  <si>
    <t>Refusal of the execute deal (introduction of the confirmation refusal report)</t>
  </si>
  <si>
    <t>Clearing (multilateral or simple)</t>
  </si>
  <si>
    <t>Execution of deals with CCP</t>
  </si>
  <si>
    <t xml:space="preserve"> 2 / 2 (Except Repo with Bank of Russia)</t>
  </si>
  <si>
    <t>(1) Executed in closing auction</t>
  </si>
  <si>
    <t>Dark Pools - orders where large bulk of securities are executed</t>
  </si>
  <si>
    <t>limit or market orders that are executed by the price of the closing auction. They are submitted in the  price phase of the closing auction</t>
  </si>
  <si>
    <t>Market “Settlement of derivatives contracts”</t>
  </si>
  <si>
    <t>Market “Placements and redemptions"</t>
  </si>
  <si>
    <t>Dark Pool Market</t>
  </si>
  <si>
    <t>up to 100%</t>
  </si>
  <si>
    <t>up to 100%/up to 100%</t>
  </si>
  <si>
    <t>100% / up to 100%</t>
  </si>
  <si>
    <t>100% /up to 100%</t>
  </si>
  <si>
    <t>Types of orders based on trading mode, which are used in Market Sector 'Main Market'</t>
  </si>
  <si>
    <t>Additional indicator of performance</t>
  </si>
  <si>
    <t>Currency</t>
  </si>
  <si>
    <t>simple</t>
  </si>
  <si>
    <t>simple/multilateral</t>
  </si>
  <si>
    <t>Early settlement (report of the settlement), only at the day of the settlement (parts of Repo deals)</t>
  </si>
  <si>
    <t xml:space="preserve"> + (exept mode 'Placements')</t>
  </si>
  <si>
    <t>Orders for settling derivatives contracts</t>
  </si>
  <si>
    <t>T0 - T5</t>
  </si>
  <si>
    <t>TQQD</t>
  </si>
  <si>
    <t>Акции и ДР/ Shares and DRs</t>
  </si>
  <si>
    <t>Паи (включая ИСУ)/ Mutual Funds</t>
  </si>
  <si>
    <t>ETF</t>
  </si>
  <si>
    <t>Облигации/ Bonds</t>
  </si>
  <si>
    <t>ETC</t>
  </si>
  <si>
    <t>КСУ</t>
  </si>
  <si>
    <t>TQTC</t>
  </si>
  <si>
    <t>TQBD</t>
  </si>
  <si>
    <t>TQTD</t>
  </si>
  <si>
    <t>TQOD</t>
  </si>
  <si>
    <t>TQDB</t>
  </si>
  <si>
    <t>EQTC</t>
  </si>
  <si>
    <t>EQGO</t>
  </si>
  <si>
    <t>EQYO</t>
  </si>
  <si>
    <t>PTTC</t>
  </si>
  <si>
    <t>PTSD</t>
  </si>
  <si>
    <t>PTTD</t>
  </si>
  <si>
    <t>PTOD</t>
  </si>
  <si>
    <t>PSTC</t>
  </si>
  <si>
    <t>PSSD</t>
  </si>
  <si>
    <t>PSTD</t>
  </si>
  <si>
    <t>PSGO</t>
  </si>
  <si>
    <t>PSYO</t>
  </si>
  <si>
    <t>IRK2</t>
  </si>
  <si>
    <t>PAGB</t>
  </si>
  <si>
    <t>PACY</t>
  </si>
  <si>
    <t>FBCE</t>
  </si>
  <si>
    <t>FBCU</t>
  </si>
  <si>
    <t>RPGO</t>
  </si>
  <si>
    <t>EQRD</t>
  </si>
  <si>
    <t>EQRE</t>
  </si>
  <si>
    <t>EQWP</t>
  </si>
  <si>
    <t>EQWD</t>
  </si>
  <si>
    <t>EQWE</t>
  </si>
  <si>
    <t>PSRD</t>
  </si>
  <si>
    <t>PSRE</t>
  </si>
  <si>
    <t>RFNU</t>
  </si>
  <si>
    <t>RFNE</t>
  </si>
  <si>
    <t>SADM</t>
  </si>
  <si>
    <t>GCOM</t>
  </si>
  <si>
    <t>GCOW</t>
  </si>
  <si>
    <t>GCRP</t>
  </si>
  <si>
    <t>GCSM</t>
  </si>
  <si>
    <t>GCSW</t>
  </si>
  <si>
    <t>GCTM</t>
  </si>
  <si>
    <t>GCTR</t>
  </si>
  <si>
    <t>PSGC</t>
  </si>
  <si>
    <t>FNDT Equity &amp; Bond Market T+</t>
  </si>
  <si>
    <t>T+: ETC</t>
  </si>
  <si>
    <t>T+: Shares and DRs USD</t>
  </si>
  <si>
    <t>T+: ETF USD</t>
  </si>
  <si>
    <t>T+ Bonds USD</t>
  </si>
  <si>
    <t>T+: bonds</t>
  </si>
  <si>
    <t xml:space="preserve">Qualified inv.-T+: bonds USD </t>
  </si>
  <si>
    <t>Dark Pool bonds</t>
  </si>
  <si>
    <t>English name</t>
  </si>
  <si>
    <t>T0: ETC</t>
  </si>
  <si>
    <t>Main Market: bonds USD</t>
  </si>
  <si>
    <t>Main market: bonds GBP</t>
  </si>
  <si>
    <t>Main market: bonds CNY</t>
  </si>
  <si>
    <t>Dark Pool shares</t>
  </si>
  <si>
    <t>REPT REPO with CCP</t>
  </si>
  <si>
    <t>NDM with CCP: ETC</t>
  </si>
  <si>
    <t>Neg.deals CCP: Shares,DRs USD</t>
  </si>
  <si>
    <t>NDM with CCP: ETF USD</t>
  </si>
  <si>
    <t>Neg. deals with CCP: Bonds USD</t>
  </si>
  <si>
    <t>Delivery for FC (shares)</t>
  </si>
  <si>
    <t>Delivery for FC (bonds)</t>
  </si>
  <si>
    <t>GCDP REPO with CCP: GCP</t>
  </si>
  <si>
    <t>Neg. deals: stocks</t>
  </si>
  <si>
    <t>Neg. deals: ETC</t>
  </si>
  <si>
    <t>Neg. deals: Shares and DRs USD</t>
  </si>
  <si>
    <t>Neg. deals: ETF USD</t>
  </si>
  <si>
    <t>Neg. deals: bonds USD</t>
  </si>
  <si>
    <t>Neg. deals: bonds EUR</t>
  </si>
  <si>
    <t>Neg. deals: bonds GBP</t>
  </si>
  <si>
    <t>Neg. deals: bonds CNY</t>
  </si>
  <si>
    <t>IRK2 - Neg.deals</t>
  </si>
  <si>
    <t>Auction:Negotiated deals GBP</t>
  </si>
  <si>
    <t>Auction:Negotiated deals CNY</t>
  </si>
  <si>
    <t>EUR REPO: with CB (auction)</t>
  </si>
  <si>
    <t>USD REPO: with CB (auction)</t>
  </si>
  <si>
    <t>REPO (EUR settle)</t>
  </si>
  <si>
    <t>REPO with bonds (GBP settle)</t>
  </si>
  <si>
    <t>REPO (USD settle)</t>
  </si>
  <si>
    <t>FOND Equity &amp; Bond Market</t>
  </si>
  <si>
    <t>REPO with CCP 1 day USD</t>
  </si>
  <si>
    <t>REPO with CCP 1 day EUR</t>
  </si>
  <si>
    <t>REPO with CCP 7 day</t>
  </si>
  <si>
    <t>REPO with CCP 7 days USD</t>
  </si>
  <si>
    <t>REPO with CCP 7 days EUR</t>
  </si>
  <si>
    <t>REPO with CCP Negdeal USD</t>
  </si>
  <si>
    <t>REPO with CCP Negdeal EUR</t>
  </si>
  <si>
    <t>Refund payments (USD)</t>
  </si>
  <si>
    <t>Refund payments (EUR)</t>
  </si>
  <si>
    <t>RPS Negotiated Deals Mode &amp; REPO</t>
  </si>
  <si>
    <t>TECH SWAP</t>
  </si>
  <si>
    <t>REPO with CCP with GCP 1 m.</t>
  </si>
  <si>
    <t>REPO with CCP with GCP 7 day</t>
  </si>
  <si>
    <t>REPO with CCP with GCP 1 day</t>
  </si>
  <si>
    <t>REPO with CCP with GCP 2 m.</t>
  </si>
  <si>
    <t>REPO with CCP with GCP 14 day</t>
  </si>
  <si>
    <t>REPO with CCP with GCP 3 m.</t>
  </si>
  <si>
    <t>Transfer GCP</t>
  </si>
  <si>
    <t>REPO with CCP with GCP Negdeal</t>
  </si>
  <si>
    <t>order of the post-trading period - market orders in compliance with the Rules of Securities trading of Moscow Exchange</t>
  </si>
  <si>
    <t>ID</t>
  </si>
  <si>
    <t>SHORTNAME</t>
  </si>
  <si>
    <t>LATNAME</t>
  </si>
  <si>
    <t>Выкуп: Аукцион</t>
  </si>
  <si>
    <t>Аукцион</t>
  </si>
  <si>
    <t>CASF</t>
  </si>
  <si>
    <t>НГЦБ-Перевод денег</t>
  </si>
  <si>
    <t>Money transfer</t>
  </si>
  <si>
    <t>Облигации Д</t>
  </si>
  <si>
    <t>Крупные пакеты - Акции</t>
  </si>
  <si>
    <t>Облигации (расч.в EUR)</t>
  </si>
  <si>
    <t>Облигации (расч.в USD)</t>
  </si>
  <si>
    <t>Облигации (расч.в GBP)</t>
  </si>
  <si>
    <t>Т0 Облигации</t>
  </si>
  <si>
    <t>КвалИнвесторы-Режим:осн.торгов</t>
  </si>
  <si>
    <t>РЕПО с ЦК 1 день (расч. в USD)</t>
  </si>
  <si>
    <t>РЕПО с ЦК 1 день (расч. в EUR)</t>
  </si>
  <si>
    <t>РЕПО с ЦК 1 день</t>
  </si>
  <si>
    <t>Т0 ETC</t>
  </si>
  <si>
    <t>РЕПО с ЦК 7 дн. (расч. в USD)</t>
  </si>
  <si>
    <t>РЕПО с ЦК 7 дн. (расч. в EUR)</t>
  </si>
  <si>
    <t>РЕПО с ЦК 7 дн.</t>
  </si>
  <si>
    <t>Облигации (расч.в CNY)</t>
  </si>
  <si>
    <t>РЕПО с ЦБ РФ: Аукцион РЕПО</t>
  </si>
  <si>
    <t>EUR РЕПО с ЦБ РФ: Аукцион РЕПО</t>
  </si>
  <si>
    <t>USD РЕПО с ЦБ РФ: Аукцион РЕПО</t>
  </si>
  <si>
    <t>РЕПО с ЦБ РФ: фикс.ставка</t>
  </si>
  <si>
    <t>РЕПО с ЦК с КСУ 1 месяц</t>
  </si>
  <si>
    <t>РЕПО с ЦК с КСУ 7 дн.</t>
  </si>
  <si>
    <t>РЕПО с ЦК с КСУ 1 день</t>
  </si>
  <si>
    <t>РЕПО с ЦК с КСУ 2 месяца</t>
  </si>
  <si>
    <t>РЕПО с ЦК с КСУ 14 дн.</t>
  </si>
  <si>
    <t>РЕПО с ЦК с КСУ 3 месяца</t>
  </si>
  <si>
    <t>Автоматические переводы КСУ</t>
  </si>
  <si>
    <t>INDT</t>
  </si>
  <si>
    <t>Индексы</t>
  </si>
  <si>
    <t>Indices</t>
  </si>
  <si>
    <t>ИРК2-РПС</t>
  </si>
  <si>
    <t>Исполнение обяз. Т+: РПС</t>
  </si>
  <si>
    <t>Размещение:Адресные заявки CNY</t>
  </si>
  <si>
    <t>Размещение:Адресные заявки EUR</t>
  </si>
  <si>
    <t>Размещение:Адресные заявки GBP</t>
  </si>
  <si>
    <t>Размещение:Адресные заявки USD</t>
  </si>
  <si>
    <t>Размещение: Адресные заявки</t>
  </si>
  <si>
    <t>Выкуп: Адресные заявки</t>
  </si>
  <si>
    <t>Облигации Д - РПС</t>
  </si>
  <si>
    <t>Акции Д - РПС</t>
  </si>
  <si>
    <t>РПС:Облигации (расч.в EUR)</t>
  </si>
  <si>
    <t>РПС : Акции</t>
  </si>
  <si>
    <t>РПС:Облигации (расч.в USD)</t>
  </si>
  <si>
    <t>РЕПО с ЦК с КСУ адресное</t>
  </si>
  <si>
    <t>РПС:Облигации (расч.в GBP)</t>
  </si>
  <si>
    <t>РПС: Паи</t>
  </si>
  <si>
    <t>РПС : Облигации</t>
  </si>
  <si>
    <t>Квал.Инвесторы-РПС</t>
  </si>
  <si>
    <t>РЕПО с ЦК адр. (расч. в USD)</t>
  </si>
  <si>
    <t>РЕПО с ЦК адр.(расч. в EUR)</t>
  </si>
  <si>
    <t>РЕПО с ЦК адресное</t>
  </si>
  <si>
    <t>РПС: Акции и ДР (расч. в USD)</t>
  </si>
  <si>
    <t>РПС: ETC</t>
  </si>
  <si>
    <t>РПС: ETF (расч. в USD)</t>
  </si>
  <si>
    <t>РПС: ETF</t>
  </si>
  <si>
    <t>РПС:Облигации (расч.в CNY)</t>
  </si>
  <si>
    <t>РПС с ЦК:Акции Д</t>
  </si>
  <si>
    <t>РПС с ЦК: Акции и ДР</t>
  </si>
  <si>
    <t>РПС с ЦК: Паи</t>
  </si>
  <si>
    <t>РПС с ЦК: Облигации</t>
  </si>
  <si>
    <t>РПС с ЦК: Облигации (расч. в USD)</t>
  </si>
  <si>
    <t>Квал.Инвесторы-РПС с ЦК</t>
  </si>
  <si>
    <t>РПС с ЦК: Акции и ДР (расч. в USD)</t>
  </si>
  <si>
    <t>РПС с ЦК:ETC</t>
  </si>
  <si>
    <t>РПС с ЦК: ETF (расч. в USD)</t>
  </si>
  <si>
    <t>РПС с ЦК: ETF</t>
  </si>
  <si>
    <t>Возврат выплат</t>
  </si>
  <si>
    <t xml:space="preserve">Возврат выплат (EUR)    </t>
  </si>
  <si>
    <t>Возврат выплат (USD)</t>
  </si>
  <si>
    <t>РЕПО в ин. валюте: EUR</t>
  </si>
  <si>
    <t>РЕПО в ин. валюте: USD</t>
  </si>
  <si>
    <t>RPEY</t>
  </si>
  <si>
    <t xml:space="preserve">РЕПО в ин. валюте: CNY </t>
  </si>
  <si>
    <t>REPO (CNY settle)</t>
  </si>
  <si>
    <t>RPFG</t>
  </si>
  <si>
    <t>РЕПО внебиржевое: фикс.ставка</t>
  </si>
  <si>
    <t>Non-exchange Repo fix versusCB</t>
  </si>
  <si>
    <t>РЕПО c облигациями(расч.в GBP)</t>
  </si>
  <si>
    <t>РЕПО-M: Акции и ДР</t>
  </si>
  <si>
    <t>РЕПО-M: Облигации</t>
  </si>
  <si>
    <t>RPNG</t>
  </si>
  <si>
    <t>РЕПО внебиржевое: аукцион</t>
  </si>
  <si>
    <t>Non-exchange Repo versus CB</t>
  </si>
  <si>
    <t>РЕПО c акциями(расч.в USD)</t>
  </si>
  <si>
    <t>РЕПО c облигациями(расч.в USD)</t>
  </si>
  <si>
    <t>Исполнение обяз. Т+: СВОП</t>
  </si>
  <si>
    <t>Т+ Неполные лоты</t>
  </si>
  <si>
    <t>Поставка по СК (акции)</t>
  </si>
  <si>
    <t>Поставка по СК (облигации)</t>
  </si>
  <si>
    <t>Исполнение обяз. Т+: РЕПО</t>
  </si>
  <si>
    <t>Т+ Акции и ДР (расч. в USD)</t>
  </si>
  <si>
    <t>Т+ Акции и ДР</t>
  </si>
  <si>
    <t>Крупные пакеты - Облигации</t>
  </si>
  <si>
    <t>Т+ Акции Д</t>
  </si>
  <si>
    <t>Т+ Паи</t>
  </si>
  <si>
    <t>Т+ Облигации</t>
  </si>
  <si>
    <t>Т+ Облигации (расч.в USD)</t>
  </si>
  <si>
    <t>КвалИнвесторы Т+</t>
  </si>
  <si>
    <t>Т+ ETC</t>
  </si>
  <si>
    <t>Т+ ETF (расч. в USD)</t>
  </si>
  <si>
    <t>Т+ ETF</t>
  </si>
  <si>
    <t>Квал.инвесторы T+ (расч.в USD)</t>
  </si>
  <si>
    <t>Russian name</t>
  </si>
  <si>
    <t>FNDT Основной рынок Т+</t>
  </si>
  <si>
    <t>FOND Основной рынок Т0</t>
  </si>
  <si>
    <t>GCDP РЕПО с ЦК: КСУ</t>
  </si>
  <si>
    <t>REPT РЕПО с ЦК</t>
  </si>
  <si>
    <t>RPS Переговорные сделки</t>
  </si>
  <si>
    <t>RPST РПС с ЦК</t>
  </si>
  <si>
    <t>RPST Negotiated Deals Mode with CCP</t>
  </si>
  <si>
    <t>TECH Технологические режимы</t>
  </si>
  <si>
    <t>TECH Technological bords T+</t>
  </si>
  <si>
    <t xml:space="preserve">Opening auction </t>
  </si>
  <si>
    <t>Y1</t>
  </si>
  <si>
    <t>Closing auction</t>
  </si>
  <si>
    <t>Y0, Y1, Y2, Y3, Y4, Y5, Y6, Y7</t>
  </si>
  <si>
    <t>11:47:00
16:47:00</t>
  </si>
  <si>
    <t>12:00:00
17:00:00</t>
  </si>
  <si>
    <t>Y0/Y1W</t>
  </si>
  <si>
    <t>Y0/Y1, Y0/Y2, … Y0/Y90
Y1/Y2, Y1/Y3, … Y1/Y90
T0/Y1, T0/Y2, ... T0/Y90</t>
  </si>
  <si>
    <t>GCDP</t>
  </si>
  <si>
    <t>Y0/Y2W</t>
  </si>
  <si>
    <t>Y0/Y1M</t>
  </si>
  <si>
    <t>Y0/Y2M</t>
  </si>
  <si>
    <t>Y0/Y3M</t>
  </si>
  <si>
    <t>GBP</t>
  </si>
  <si>
    <t>CNY</t>
  </si>
  <si>
    <t>Y1, Y2</t>
  </si>
  <si>
    <t>RUB, USD</t>
  </si>
  <si>
    <t xml:space="preserve">Market GCC-Repo with CCP </t>
  </si>
  <si>
    <t>Trading Period 'Qualified inv. - Main Trading Mode T+</t>
  </si>
  <si>
    <t>Block Trading Mode.  Shedule fo fixing prices and executing orders: 10:55 – 11:00, 11:55 – 12:00, 12:55 – 13:00, 13:55 – 14:00, 14:55 – 15:00, 15:55 – 16:00, 16:55 – 17:00, 17:55 – 18:00</t>
  </si>
  <si>
    <t>Block Trading  Mode</t>
  </si>
  <si>
    <t>Clearing finalization for T+: SWAP (Only for transferring with CCP of outstanding obligations of market participants)</t>
  </si>
  <si>
    <t>*[2]</t>
  </si>
  <si>
    <t>[1] Trading time and settlement codes are set by Central Bank of Russia for each trading day</t>
  </si>
  <si>
    <r>
      <t xml:space="preserve">[2] Trading time and settlement codes  (codes </t>
    </r>
    <r>
      <rPr>
        <sz val="10"/>
        <color theme="1"/>
        <rFont val="Tahoma"/>
        <family val="2"/>
        <charset val="204"/>
      </rPr>
      <t>−</t>
    </r>
    <r>
      <rPr>
        <sz val="10"/>
        <color theme="1"/>
        <rFont val="Calibri"/>
        <family val="2"/>
        <charset val="204"/>
        <scheme val="minor"/>
      </rPr>
      <t xml:space="preserve"> T0, Z0, X0, B0-B30) are set by Moscow Exchange for each case of placements or redemptions</t>
    </r>
  </si>
  <si>
    <t>Y0/Y6M</t>
  </si>
  <si>
    <t>GCUM</t>
  </si>
  <si>
    <t>Y0/Y12M</t>
  </si>
  <si>
    <t>GCOY</t>
  </si>
  <si>
    <t>GURP</t>
  </si>
  <si>
    <t>GUOW</t>
  </si>
  <si>
    <t>GUSW</t>
  </si>
  <si>
    <t>GUOM</t>
  </si>
  <si>
    <t>GUSM</t>
  </si>
  <si>
    <t>GUTM</t>
  </si>
  <si>
    <t>GUUM</t>
  </si>
  <si>
    <t>GUOY</t>
  </si>
  <si>
    <t>PUGC</t>
  </si>
  <si>
    <t>Trading Mode 'REPO with CCP-anonimous orders' (USD settlement)</t>
  </si>
  <si>
    <t>Trading Mode 'REPO with CCP - Negdeal' (USD settlement)</t>
  </si>
  <si>
    <t>Y0/Y1 … Y0/Ym
Y1/Y2 … Y1/Ym
T0/Y1 … T0/Ym
m - number of settlement days from the settlement date of the second part of the repo, but not more than 365 days from the date of deal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</si>
</sst>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theme="1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8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8">
    <xf numFmtId="0" fontId="0" fillId="0" borderId="0"/>
    <xf numFmtId="0" fontId="2" fillId="0" borderId="0" applyNumberForma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/>
  </cellStyleXfs>
  <cellXfs count="118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3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1" fillId="0" borderId="0" xfId="0" applyFont="1" applyBorder="1"/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3" fillId="6" borderId="0" xfId="0" applyFont="1" applyFill="1" applyBorder="1" applyAlignment="1">
      <alignment wrapText="1"/>
    </xf>
    <xf numFmtId="0" fontId="18" fillId="0" borderId="1" xfId="0" applyFont="1" applyFill="1" applyBorder="1"/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10" xfId="67" applyFont="1" applyFill="1" applyBorder="1" applyAlignment="1">
      <alignment horizontal="left"/>
    </xf>
    <xf numFmtId="0" fontId="20" fillId="0" borderId="5" xfId="67" applyFont="1" applyFill="1" applyBorder="1" applyAlignment="1">
      <alignment horizontal="left"/>
    </xf>
    <xf numFmtId="0" fontId="21" fillId="0" borderId="5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 vertical="center"/>
    </xf>
    <xf numFmtId="0" fontId="20" fillId="7" borderId="6" xfId="0" applyFont="1" applyFill="1" applyBorder="1" applyAlignment="1">
      <alignment horizontal="left" vertical="center"/>
    </xf>
    <xf numFmtId="0" fontId="20" fillId="7" borderId="8" xfId="0" applyFont="1" applyFill="1" applyBorder="1" applyAlignment="1">
      <alignment horizontal="left" vertical="center" wrapText="1"/>
    </xf>
    <xf numFmtId="0" fontId="21" fillId="0" borderId="5" xfId="0" applyFont="1" applyFill="1" applyBorder="1"/>
    <xf numFmtId="0" fontId="21" fillId="0" borderId="9" xfId="0" applyFont="1" applyFill="1" applyBorder="1"/>
    <xf numFmtId="0" fontId="21" fillId="7" borderId="5" xfId="0" applyFont="1" applyFill="1" applyBorder="1"/>
    <xf numFmtId="0" fontId="21" fillId="7" borderId="9" xfId="0" applyFont="1" applyFill="1" applyBorder="1"/>
    <xf numFmtId="0" fontId="21" fillId="0" borderId="10" xfId="0" applyFont="1" applyFill="1" applyBorder="1"/>
    <xf numFmtId="0" fontId="21" fillId="0" borderId="11" xfId="0" applyFont="1" applyFill="1" applyBorder="1"/>
    <xf numFmtId="0" fontId="20" fillId="7" borderId="5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20" fillId="7" borderId="10" xfId="0" applyFont="1" applyFill="1" applyBorder="1" applyAlignment="1">
      <alignment horizontal="left" vertical="center"/>
    </xf>
    <xf numFmtId="0" fontId="20" fillId="7" borderId="11" xfId="0" applyFont="1" applyFill="1" applyBorder="1" applyAlignment="1">
      <alignment horizontal="left" vertical="center" wrapText="1"/>
    </xf>
    <xf numFmtId="0" fontId="3" fillId="0" borderId="0" xfId="67" applyFont="1"/>
    <xf numFmtId="0" fontId="3" fillId="0" borderId="0" xfId="67" applyFont="1" applyFill="1"/>
    <xf numFmtId="164" fontId="5" fillId="0" borderId="0" xfId="0" applyNumberFormat="1" applyFont="1" applyAlignment="1">
      <alignment wrapText="1"/>
    </xf>
    <xf numFmtId="164" fontId="10" fillId="0" borderId="0" xfId="0" applyNumberFormat="1" applyFont="1" applyFill="1" applyAlignment="1">
      <alignment horizontal="right" wrapText="1"/>
    </xf>
    <xf numFmtId="0" fontId="11" fillId="0" borderId="0" xfId="0" applyFont="1" applyAlignment="1">
      <alignment wrapText="1"/>
    </xf>
    <xf numFmtId="0" fontId="10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164" fontId="23" fillId="0" borderId="0" xfId="0" applyNumberFormat="1" applyFont="1" applyFill="1" applyAlignment="1">
      <alignment horizontal="right" wrapText="1"/>
    </xf>
    <xf numFmtId="0" fontId="23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164" fontId="10" fillId="0" borderId="0" xfId="0" applyNumberFormat="1" applyFont="1" applyAlignment="1">
      <alignment horizontal="right" wrapText="1"/>
    </xf>
    <xf numFmtId="164" fontId="10" fillId="0" borderId="0" xfId="0" applyNumberFormat="1" applyFont="1" applyAlignment="1">
      <alignment horizontal="left" wrapText="1"/>
    </xf>
    <xf numFmtId="164" fontId="12" fillId="0" borderId="0" xfId="0" applyNumberFormat="1" applyFont="1" applyFill="1" applyAlignment="1">
      <alignment horizontal="right" wrapText="1"/>
    </xf>
    <xf numFmtId="0" fontId="23" fillId="0" borderId="0" xfId="0" applyFont="1" applyAlignment="1">
      <alignment wrapText="1"/>
    </xf>
    <xf numFmtId="0" fontId="7" fillId="0" borderId="0" xfId="67" applyFont="1" applyFill="1" applyAlignment="1">
      <alignment wrapText="1"/>
    </xf>
    <xf numFmtId="0" fontId="24" fillId="0" borderId="0" xfId="0" applyFont="1"/>
    <xf numFmtId="0" fontId="25" fillId="0" borderId="0" xfId="0" applyFont="1"/>
    <xf numFmtId="164" fontId="10" fillId="0" borderId="0" xfId="0" applyNumberFormat="1" applyFont="1" applyFill="1" applyAlignment="1">
      <alignment horizontal="left" wrapText="1"/>
    </xf>
    <xf numFmtId="164" fontId="12" fillId="0" borderId="0" xfId="0" applyNumberFormat="1" applyFont="1" applyFill="1" applyAlignment="1">
      <alignment wrapText="1"/>
    </xf>
    <xf numFmtId="164" fontId="23" fillId="0" borderId="0" xfId="0" applyNumberFormat="1" applyFont="1" applyFill="1" applyAlignment="1">
      <alignment horizontal="left" wrapText="1"/>
    </xf>
    <xf numFmtId="164" fontId="11" fillId="0" borderId="0" xfId="0" applyNumberFormat="1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164" fontId="11" fillId="0" borderId="0" xfId="0" applyNumberFormat="1" applyFont="1" applyFill="1" applyAlignment="1">
      <alignment wrapText="1"/>
    </xf>
    <xf numFmtId="0" fontId="1" fillId="0" borderId="0" xfId="0" applyNumberFormat="1" applyFont="1"/>
    <xf numFmtId="164" fontId="23" fillId="0" borderId="0" xfId="0" applyNumberFormat="1" applyFont="1" applyFill="1" applyAlignment="1">
      <alignment horizontal="right"/>
    </xf>
    <xf numFmtId="164" fontId="23" fillId="0" borderId="0" xfId="0" applyNumberFormat="1" applyFont="1" applyAlignment="1">
      <alignment horizontal="left"/>
    </xf>
    <xf numFmtId="0" fontId="23" fillId="0" borderId="0" xfId="0" applyFont="1"/>
    <xf numFmtId="0" fontId="7" fillId="0" borderId="0" xfId="67" applyFont="1" applyFill="1"/>
    <xf numFmtId="0" fontId="27" fillId="0" borderId="0" xfId="0" applyFont="1"/>
    <xf numFmtId="0" fontId="22" fillId="0" borderId="0" xfId="0" applyFont="1" applyAlignment="1">
      <alignment horizontal="center"/>
    </xf>
    <xf numFmtId="0" fontId="19" fillId="7" borderId="13" xfId="0" applyFont="1" applyFill="1" applyBorder="1" applyAlignment="1">
      <alignment horizontal="center" vertical="center" wrapText="1"/>
    </xf>
    <xf numFmtId="0" fontId="19" fillId="7" borderId="14" xfId="0" applyFont="1" applyFill="1" applyBorder="1" applyAlignment="1">
      <alignment horizontal="center" vertical="center" wrapText="1"/>
    </xf>
    <xf numFmtId="0" fontId="19" fillId="7" borderId="15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23" fillId="8" borderId="0" xfId="0" applyFont="1" applyFill="1" applyAlignment="1">
      <alignment wrapText="1"/>
    </xf>
  </cellXfs>
  <cellStyles count="68">
    <cellStyle name="Normal 2" xfId="2"/>
    <cellStyle name="Гиперссылка" xfId="1" builtinId="8"/>
    <cellStyle name="Обычный" xfId="0" builtinId="0"/>
    <cellStyle name="Обычный 2" xfId="67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7" builtinId="9" hidden="1"/>
    <cellStyle name="Открывавшаяся гиперссылка" xfId="8" builtinId="9" hidden="1"/>
    <cellStyle name="Открывавшаяся гиперссылка" xfId="9" builtinId="9" hidden="1"/>
    <cellStyle name="Открывавшаяся гиперссылка" xfId="10" builtinId="9" hidden="1"/>
    <cellStyle name="Открывавшаяся гиперссылка" xfId="11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4" builtinId="9" hidden="1"/>
    <cellStyle name="Открывавшаяся гиперссылка" xfId="15" builtinId="9" hidden="1"/>
    <cellStyle name="Открывавшаяся гиперссылка" xfId="16" builtinId="9" hidden="1"/>
    <cellStyle name="Открывавшаяся гиперссылка" xfId="17" builtinId="9" hidden="1"/>
    <cellStyle name="Открывавшаяся гиперссылка" xfId="18" builtinId="9" hidden="1"/>
    <cellStyle name="Открывавшаяся гиперссылка" xfId="19" builtinId="9" hidden="1"/>
    <cellStyle name="Открывавшаяся гиперссылка" xfId="20" builtinId="9" hidden="1"/>
    <cellStyle name="Открывавшаяся гиперссылка" xfId="21" builtinId="9" hidden="1"/>
    <cellStyle name="Открывавшаяся гиперссылка" xfId="22" builtinId="9" hidden="1"/>
    <cellStyle name="Открывавшаяся гиперссылка" xfId="23" builtinId="9" hidden="1"/>
    <cellStyle name="Открывавшаяся гиперссылка" xfId="24" builtinId="9" hidden="1"/>
    <cellStyle name="Открывавшаяся гиперссылка" xfId="25" builtinId="9" hidden="1"/>
    <cellStyle name="Открывавшаяся гиперссылка" xfId="26" builtinId="9" hidden="1"/>
    <cellStyle name="Открывавшаяся гиперссылка" xfId="27" builtinId="9" hidden="1"/>
    <cellStyle name="Открывавшаяся гиперссылка" xfId="28" builtinId="9" hidden="1"/>
    <cellStyle name="Открывавшаяся гиперссылка" xfId="29" builtinId="9" hidden="1"/>
    <cellStyle name="Открывавшаяся гиперссылка" xfId="30" builtinId="9" hidden="1"/>
    <cellStyle name="Открывавшаяся гиперссылка" xfId="31" builtinId="9" hidden="1"/>
    <cellStyle name="Открывавшаяся гиперссылка" xfId="32" builtinId="9" hidden="1"/>
    <cellStyle name="Открывавшаяся гиперссылка" xfId="33" builtinId="9" hidden="1"/>
    <cellStyle name="Открывавшаяся гиперссылка" xfId="34" builtinId="9" hidden="1"/>
    <cellStyle name="Открывавшаяся гиперссылка" xfId="35" builtinId="9" hidden="1"/>
    <cellStyle name="Открывавшаяся гиперссылка" xfId="36" builtinId="9" hidden="1"/>
    <cellStyle name="Открывавшаяся гиперссылка" xfId="37" builtinId="9" hidden="1"/>
    <cellStyle name="Открывавшаяся гиперссылка" xfId="38" builtinId="9" hidden="1"/>
    <cellStyle name="Открывавшаяся гиперссылка" xfId="39" builtinId="9" hidden="1"/>
    <cellStyle name="Открывавшаяся гиперссылка" xfId="40" builtinId="9" hidden="1"/>
    <cellStyle name="Открывавшаяся гиперссылка" xfId="41" builtinId="9" hidden="1"/>
    <cellStyle name="Открывавшаяся гиперссылка" xfId="42" builtinId="9" hidden="1"/>
    <cellStyle name="Открывавшаяся гиперссылка" xfId="43" builtinId="9" hidden="1"/>
    <cellStyle name="Открывавшаяся гиперссылка" xfId="44" builtinId="9" hidden="1"/>
    <cellStyle name="Открывавшаяся гиперссылка" xfId="45" builtinId="9" hidden="1"/>
    <cellStyle name="Открывавшаяся гиперссылка" xfId="46" builtinId="9" hidden="1"/>
    <cellStyle name="Открывавшаяся гиперссылка" xfId="47" builtinId="9" hidden="1"/>
    <cellStyle name="Открывавшаяся гиперссылка" xfId="48" builtinId="9" hidden="1"/>
    <cellStyle name="Открывавшаяся гиперссылка" xfId="49" builtinId="9" hidden="1"/>
    <cellStyle name="Открывавшаяся гиперссылка" xfId="50" builtinId="9" hidden="1"/>
    <cellStyle name="Открывавшаяся гиперссылка" xfId="51" builtinId="9" hidden="1"/>
    <cellStyle name="Открывавшаяся гиперссылка" xfId="52" builtinId="9" hidden="1"/>
    <cellStyle name="Открывавшаяся гиперссылка" xfId="53" builtinId="9" hidden="1"/>
    <cellStyle name="Открывавшаяся гиперссылка" xfId="54" builtinId="9" hidden="1"/>
    <cellStyle name="Открывавшаяся гиперссылка" xfId="55" builtinId="9" hidden="1"/>
    <cellStyle name="Открывавшаяся гиперссылка" xfId="56" builtinId="9" hidden="1"/>
    <cellStyle name="Открывавшаяся гиперссылка" xfId="57" builtinId="9" hidden="1"/>
    <cellStyle name="Открывавшаяся гиперссылка" xfId="58" builtinId="9" hidden="1"/>
    <cellStyle name="Открывавшаяся гиперссылка" xfId="59" builtinId="9" hidden="1"/>
    <cellStyle name="Открывавшаяся гиперссылка" xfId="60" builtinId="9" hidden="1"/>
    <cellStyle name="Открывавшаяся гиперссылка" xfId="61" builtinId="9" hidden="1"/>
    <cellStyle name="Открывавшаяся гиперссылка" xfId="62" builtinId="9" hidden="1"/>
    <cellStyle name="Открывавшаяся гиперссылка" xfId="63" builtinId="9" hidden="1"/>
    <cellStyle name="Открывавшаяся гиперссылка" xfId="64" builtinId="9" hidden="1"/>
    <cellStyle name="Открывавшаяся гиперссылка" xfId="65" builtinId="9" hidden="1"/>
    <cellStyle name="Открывавшаяся гиперссылка" xfId="66" builtinId="9" hidden="1"/>
  </cellStyles>
  <dxfs count="55"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[$-F400]h:mm:ss\ AM/PM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[$-F400]h:mm:ss\ AM/PM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[$-F400]h:mm:ss\ AM/PM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2018-05-14-rasptorgov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Борды"/>
      <sheetName val="Виды заявок"/>
      <sheetName val="Коды расчетов"/>
      <sheetName val="Справочник"/>
      <sheetName val="Копия 2018-05-14-rasptorgov (00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ables/table1.xml><?xml version="1.0" encoding="utf-8"?>
<table xmlns="http://schemas.openxmlformats.org/spreadsheetml/2006/main" id="8" name="Таблица49" displayName="Таблица49" ref="A3:K152" totalsRowShown="0" headerRowDxfId="54" dataDxfId="53">
  <autoFilter ref="A3:K152"/>
  <tableColumns count="11">
    <tableColumn id="1" name="Type of the Market" dataDxfId="52"/>
    <tableColumn id="2" name="Beginning" dataDxfId="51"/>
    <tableColumn id="3" name="Ending" dataDxfId="50"/>
    <tableColumn id="4" name="Mode" dataDxfId="49"/>
    <tableColumn id="5" name="Period" dataDxfId="48"/>
    <tableColumn id="6" name="Cancellation of Active Orders" dataDxfId="47"/>
    <tableColumn id="7" name="Settlement Code" dataDxfId="46"/>
    <tableColumn id="8" name="Currency" dataDxfId="45"/>
    <tableColumn id="9" name="Market id" dataDxfId="44"/>
    <tableColumn id="10" name="Board id" dataDxfId="43"/>
    <tableColumn id="11" name="Board" dataDxfId="42">
      <calculatedColumnFormula>VLOOKUP([1]!Таблица4[[#This Row],[Классификатор борда2]],[1]!Таблица25[#Data],2,FALSE)</calculatedColumnFormula>
    </tableColumn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A4:M57" totalsRowShown="0" headerRowDxfId="41" dataDxfId="40">
  <autoFilter ref="A4:M57"/>
  <tableColumns count="13">
    <tableColumn id="1" name="Тип рынка" dataDxfId="39"/>
    <tableColumn id="2" name="Режим торгов" dataDxfId="38"/>
    <tableColumn id="3" name="Период" dataDxfId="37"/>
    <tableColumn id="4" name="Виды заявок" dataDxfId="36"/>
    <tableColumn id="5" name="Адресность заявок" dataDxfId="35"/>
    <tableColumn id="6" name="Анонимность заявок" dataDxfId="34"/>
    <tableColumn id="7" name="Инфо о поданной заявке доступна др. участникам торгов" dataDxfId="33"/>
    <tableColumn id="8" name="Инфо о заключенной сделке доступна др. участникам торгов" dataDxfId="32"/>
    <tableColumn id="9" name="Исполнение по разным ценам" dataDxfId="31"/>
    <tableColumn id="10" name="Исполнение по одной цене" dataDxfId="30"/>
    <tableColumn id="11" name="Поставить в очередь (DAY)" dataDxfId="29"/>
    <tableColumn id="12" name="Снять остаток (IOC)" dataDxfId="28"/>
    <tableColumn id="13" name="Полностью или отклонить (FOK)" dataDxfId="27"/>
  </tableColumns>
  <tableStyleInfo name="TableStyleLight6" showFirstColumn="0" showLastColumn="0" showRowStripes="1" showColumnStripes="0"/>
</table>
</file>

<file path=xl/tables/table3.xml><?xml version="1.0" encoding="utf-8"?>
<table xmlns="http://schemas.openxmlformats.org/spreadsheetml/2006/main" id="2" name="Таблица2" displayName="Таблица2" ref="B5:N17" totalsRowShown="0" headerRowDxfId="26" dataDxfId="24" headerRowBorderDxfId="25" tableBorderDxfId="23" totalsRowBorderDxfId="22">
  <autoFilter ref="B5:N17"/>
  <tableColumns count="13">
    <tableColumn id="1" name="Код расчета" dataDxfId="21"/>
    <tableColumn id="2" name="Т0" dataDxfId="20"/>
    <tableColumn id="3" name="K0" dataDxfId="19"/>
    <tableColumn id="4" name="Yn (1)" dataDxfId="18"/>
    <tableColumn id="5" name="В0-В30" dataDxfId="17"/>
    <tableColumn id="6" name="Z0" dataDxfId="16"/>
    <tableColumn id="7" name="X0" dataDxfId="15"/>
    <tableColumn id="8" name="Y0/Yn" dataDxfId="14"/>
    <tableColumn id="9" name="T0/Yn" dataDxfId="13"/>
    <tableColumn id="10" name="Y1/Y2" dataDxfId="12"/>
    <tableColumn id="11" name="S0-S2" dataDxfId="11"/>
    <tableColumn id="12" name="Rb" dataDxfId="10"/>
    <tableColumn id="13" name="Z02" dataDxfId="9"/>
  </tableColumns>
  <tableStyleInfo name="TableStyleLight3" showFirstColumn="1" showLastColumn="0" showRowStripes="1" showColumnStripes="0"/>
</table>
</file>

<file path=xl/tables/table4.xml><?xml version="1.0" encoding="utf-8"?>
<table xmlns="http://schemas.openxmlformats.org/spreadsheetml/2006/main" id="5" name="Таблица25" displayName="Таблица25" ref="A1:C98" totalsRowShown="0" headerRowDxfId="8" dataDxfId="7" headerRowCellStyle="Обычный 2" dataCellStyle="Обычный 2">
  <autoFilter ref="A1:C98"/>
  <sortState ref="A2:C97">
    <sortCondition ref="A1:A97"/>
  </sortState>
  <tableColumns count="3">
    <tableColumn id="1" name="ID" dataDxfId="6" dataCellStyle="Обычный 2"/>
    <tableColumn id="3" name="LATNAME" dataDxfId="5" dataCellStyle="Обычный 2"/>
    <tableColumn id="2" name="SHORTNAME" dataDxfId="4" dataCellStyle="Обычный 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Таблица16" displayName="Таблица16" ref="E1:F8" totalsRowShown="0" headerRowDxfId="3" dataDxfId="2">
  <autoFilter ref="E1:F8"/>
  <sortState ref="E2:F8">
    <sortCondition ref="F1:F8"/>
  </sortState>
  <tableColumns count="2">
    <tableColumn id="2" name="English name" dataDxfId="1"/>
    <tableColumn id="3" name="Russian nam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156"/>
  <sheetViews>
    <sheetView tabSelected="1" zoomScaleNormal="100" zoomScalePageLayoutView="150" workbookViewId="0">
      <pane xSplit="1" ySplit="3" topLeftCell="B4" activePane="bottomRight" state="frozenSplit"/>
      <selection pane="topRight" activeCell="K1" sqref="K1"/>
      <selection pane="bottomLeft" activeCell="A13" sqref="A13"/>
      <selection pane="bottomRight" activeCell="E66" sqref="E66"/>
    </sheetView>
  </sheetViews>
  <sheetFormatPr defaultColWidth="8.85546875" defaultRowHeight="11.25" x14ac:dyDescent="0.2"/>
  <cols>
    <col min="1" max="1" width="34.140625" style="11" customWidth="1"/>
    <col min="2" max="2" width="10.28515625" style="11" bestFit="1" customWidth="1"/>
    <col min="3" max="3" width="8" style="11" bestFit="1" customWidth="1"/>
    <col min="4" max="4" width="48.85546875" style="11" customWidth="1"/>
    <col min="5" max="5" width="15.42578125" style="11" bestFit="1" customWidth="1"/>
    <col min="6" max="6" width="9.42578125" style="11" customWidth="1"/>
    <col min="7" max="7" width="25.7109375" style="11" bestFit="1" customWidth="1"/>
    <col min="8" max="8" width="7.42578125" style="11" customWidth="1"/>
    <col min="9" max="9" width="12.42578125" style="11" customWidth="1"/>
    <col min="10" max="10" width="12.85546875" style="11" customWidth="1"/>
    <col min="11" max="11" width="29" style="11" bestFit="1" customWidth="1"/>
    <col min="12" max="16384" width="8.85546875" style="11"/>
  </cols>
  <sheetData>
    <row r="1" spans="1:11" ht="15.75" x14ac:dyDescent="0.25">
      <c r="A1" s="99" t="s">
        <v>221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39" customHeight="1" x14ac:dyDescent="0.2">
      <c r="A2" s="6" t="s">
        <v>166</v>
      </c>
      <c r="B2" s="72" t="s">
        <v>167</v>
      </c>
      <c r="C2" s="72" t="s">
        <v>168</v>
      </c>
      <c r="D2" s="6" t="s">
        <v>169</v>
      </c>
      <c r="E2" s="6" t="s">
        <v>170</v>
      </c>
      <c r="F2" s="72" t="s">
        <v>171</v>
      </c>
      <c r="G2" s="6" t="s">
        <v>172</v>
      </c>
      <c r="H2" s="6" t="s">
        <v>341</v>
      </c>
      <c r="I2" s="6" t="s">
        <v>173</v>
      </c>
      <c r="J2" s="6" t="s">
        <v>174</v>
      </c>
      <c r="K2" s="6" t="s">
        <v>175</v>
      </c>
    </row>
    <row r="3" spans="1:11" ht="6.75" customHeight="1" x14ac:dyDescent="0.2">
      <c r="A3" s="12" t="s">
        <v>166</v>
      </c>
      <c r="B3" s="13" t="s">
        <v>167</v>
      </c>
      <c r="C3" s="14" t="s">
        <v>168</v>
      </c>
      <c r="D3" s="14" t="s">
        <v>169</v>
      </c>
      <c r="E3" s="14" t="s">
        <v>170</v>
      </c>
      <c r="F3" s="14" t="s">
        <v>171</v>
      </c>
      <c r="G3" s="14" t="s">
        <v>172</v>
      </c>
      <c r="H3" s="14" t="s">
        <v>341</v>
      </c>
      <c r="I3" s="14" t="s">
        <v>173</v>
      </c>
      <c r="J3" s="14" t="s">
        <v>174</v>
      </c>
      <c r="K3" s="14" t="s">
        <v>175</v>
      </c>
    </row>
    <row r="4" spans="1:11" ht="12" x14ac:dyDescent="0.2">
      <c r="A4" s="79" t="s">
        <v>124</v>
      </c>
      <c r="B4" s="73">
        <v>0.40972222222222227</v>
      </c>
      <c r="C4" s="73">
        <v>0.41665509259259265</v>
      </c>
      <c r="D4" s="79" t="s">
        <v>132</v>
      </c>
      <c r="E4" s="79" t="s">
        <v>574</v>
      </c>
      <c r="F4" s="81" t="s">
        <v>4</v>
      </c>
      <c r="G4" s="79" t="s">
        <v>44</v>
      </c>
      <c r="H4" s="79" t="s">
        <v>45</v>
      </c>
      <c r="I4" s="79" t="s">
        <v>46</v>
      </c>
      <c r="J4" s="79" t="s">
        <v>47</v>
      </c>
      <c r="K4" s="79" t="str">
        <f>VLOOKUP([1]!Таблица4[[#This Row],[Классификатор борда2]],[1]!Таблица25[#Data],2,FALSE)</f>
        <v>Т+ Акции и ДР</v>
      </c>
    </row>
    <row r="5" spans="1:11" ht="12" x14ac:dyDescent="0.2">
      <c r="A5" s="79" t="s">
        <v>124</v>
      </c>
      <c r="B5" s="73">
        <v>0.40972222222222227</v>
      </c>
      <c r="C5" s="73">
        <v>0.41665509259259265</v>
      </c>
      <c r="D5" s="79" t="s">
        <v>132</v>
      </c>
      <c r="E5" s="79" t="s">
        <v>574</v>
      </c>
      <c r="F5" s="81" t="s">
        <v>4</v>
      </c>
      <c r="G5" s="79" t="s">
        <v>44</v>
      </c>
      <c r="H5" s="79" t="s">
        <v>45</v>
      </c>
      <c r="I5" s="79" t="s">
        <v>46</v>
      </c>
      <c r="J5" s="79" t="s">
        <v>48</v>
      </c>
      <c r="K5" s="79" t="str">
        <f>VLOOKUP([1]!Таблица4[[#This Row],[Классификатор борда2]],[1]!Таблица25[#Data],2,FALSE)</f>
        <v>Т+ Паи</v>
      </c>
    </row>
    <row r="6" spans="1:11" ht="12" x14ac:dyDescent="0.2">
      <c r="A6" s="79" t="s">
        <v>124</v>
      </c>
      <c r="B6" s="73">
        <v>0.40972222222222227</v>
      </c>
      <c r="C6" s="73">
        <v>0.41665509259259265</v>
      </c>
      <c r="D6" s="79" t="s">
        <v>132</v>
      </c>
      <c r="E6" s="79" t="s">
        <v>574</v>
      </c>
      <c r="F6" s="81" t="s">
        <v>4</v>
      </c>
      <c r="G6" s="79" t="s">
        <v>44</v>
      </c>
      <c r="H6" s="79" t="s">
        <v>45</v>
      </c>
      <c r="I6" s="79" t="s">
        <v>46</v>
      </c>
      <c r="J6" s="79" t="s">
        <v>49</v>
      </c>
      <c r="K6" s="79" t="str">
        <f>VLOOKUP([1]!Таблица4[[#This Row],[Классификатор борда2]],[1]!Таблица25[#Data],2,FALSE)</f>
        <v>Т+ ETF</v>
      </c>
    </row>
    <row r="7" spans="1:11" ht="12" x14ac:dyDescent="0.2">
      <c r="A7" s="79" t="s">
        <v>124</v>
      </c>
      <c r="B7" s="73">
        <v>0.40972222222222227</v>
      </c>
      <c r="C7" s="73">
        <v>0.41665509259259265</v>
      </c>
      <c r="D7" s="79" t="s">
        <v>132</v>
      </c>
      <c r="E7" s="79" t="s">
        <v>574</v>
      </c>
      <c r="F7" s="81" t="s">
        <v>4</v>
      </c>
      <c r="G7" s="79" t="s">
        <v>575</v>
      </c>
      <c r="H7" s="79" t="s">
        <v>45</v>
      </c>
      <c r="I7" s="79" t="s">
        <v>46</v>
      </c>
      <c r="J7" s="79" t="s">
        <v>50</v>
      </c>
      <c r="K7" s="79" t="str">
        <f>VLOOKUP([1]!Таблица4[[#This Row],[Классификатор борда2]],[1]!Таблица25[#Data],2,FALSE)</f>
        <v>Т+ Облигации</v>
      </c>
    </row>
    <row r="8" spans="1:11" ht="12" x14ac:dyDescent="0.2">
      <c r="A8" s="79" t="s">
        <v>124</v>
      </c>
      <c r="B8" s="73">
        <v>0.40972222222222227</v>
      </c>
      <c r="C8" s="73">
        <v>0.41665509259259265</v>
      </c>
      <c r="D8" s="79" t="s">
        <v>132</v>
      </c>
      <c r="E8" s="79" t="s">
        <v>574</v>
      </c>
      <c r="F8" s="81" t="s">
        <v>4</v>
      </c>
      <c r="G8" s="79" t="s">
        <v>44</v>
      </c>
      <c r="H8" s="79" t="s">
        <v>69</v>
      </c>
      <c r="I8" s="79" t="s">
        <v>46</v>
      </c>
      <c r="J8" s="79" t="s">
        <v>356</v>
      </c>
      <c r="K8" s="79" t="str">
        <f>VLOOKUP([1]!Таблица4[[#This Row],[Классификатор борда2]],[1]!Таблица25[#Data],2,FALSE)</f>
        <v>Т+ Акции и ДР (расч. в USD)</v>
      </c>
    </row>
    <row r="9" spans="1:11" ht="12" x14ac:dyDescent="0.2">
      <c r="A9" s="79" t="s">
        <v>124</v>
      </c>
      <c r="B9" s="73">
        <v>0.40972222222222227</v>
      </c>
      <c r="C9" s="73">
        <v>0.41665509259259265</v>
      </c>
      <c r="D9" s="79" t="s">
        <v>132</v>
      </c>
      <c r="E9" s="79" t="s">
        <v>574</v>
      </c>
      <c r="F9" s="81" t="s">
        <v>4</v>
      </c>
      <c r="G9" s="79" t="s">
        <v>44</v>
      </c>
      <c r="H9" s="79" t="s">
        <v>69</v>
      </c>
      <c r="I9" s="79" t="s">
        <v>46</v>
      </c>
      <c r="J9" s="79" t="s">
        <v>357</v>
      </c>
      <c r="K9" s="79" t="str">
        <f>VLOOKUP([1]!Таблица4[[#This Row],[Классификатор борда2]],[1]!Таблица25[#Data],2,FALSE)</f>
        <v>Т+ ETF (расч. в USD)</v>
      </c>
    </row>
    <row r="10" spans="1:11" ht="12" x14ac:dyDescent="0.2">
      <c r="A10" s="79" t="s">
        <v>124</v>
      </c>
      <c r="B10" s="73">
        <v>0.40972222222222227</v>
      </c>
      <c r="C10" s="73">
        <v>0.41665509259259265</v>
      </c>
      <c r="D10" s="79" t="s">
        <v>132</v>
      </c>
      <c r="E10" s="79" t="s">
        <v>574</v>
      </c>
      <c r="F10" s="81" t="s">
        <v>4</v>
      </c>
      <c r="G10" s="79" t="s">
        <v>44</v>
      </c>
      <c r="H10" s="79" t="s">
        <v>69</v>
      </c>
      <c r="I10" s="79" t="s">
        <v>46</v>
      </c>
      <c r="J10" s="79" t="s">
        <v>358</v>
      </c>
      <c r="K10" s="79" t="str">
        <f>VLOOKUP([1]!Таблица4[[#This Row],[Классификатор борда2]],[1]!Таблица25[#Data],2,FALSE)</f>
        <v>Т+ Облигации (расч.в USD)</v>
      </c>
    </row>
    <row r="11" spans="1:11" ht="12" x14ac:dyDescent="0.2">
      <c r="A11" s="79" t="s">
        <v>124</v>
      </c>
      <c r="B11" s="80">
        <v>0.41666666666666669</v>
      </c>
      <c r="C11" s="80">
        <v>0.77776620370370375</v>
      </c>
      <c r="D11" s="79" t="s">
        <v>132</v>
      </c>
      <c r="E11" s="79" t="s">
        <v>154</v>
      </c>
      <c r="F11" s="81" t="s">
        <v>4</v>
      </c>
      <c r="G11" s="79" t="s">
        <v>44</v>
      </c>
      <c r="H11" s="79" t="s">
        <v>45</v>
      </c>
      <c r="I11" s="79" t="s">
        <v>46</v>
      </c>
      <c r="J11" s="79" t="s">
        <v>47</v>
      </c>
      <c r="K11" s="79" t="str">
        <f>VLOOKUP([1]!Таблица4[[#This Row],[Классификатор борда2]],[1]!Таблица25[#Data],2,FALSE)</f>
        <v>Т+ Акции и ДР</v>
      </c>
    </row>
    <row r="12" spans="1:11" ht="12" x14ac:dyDescent="0.2">
      <c r="A12" s="79" t="s">
        <v>124</v>
      </c>
      <c r="B12" s="80">
        <v>0.41666666666666669</v>
      </c>
      <c r="C12" s="80">
        <v>0.78123842592592585</v>
      </c>
      <c r="D12" s="79" t="s">
        <v>132</v>
      </c>
      <c r="E12" s="79" t="s">
        <v>154</v>
      </c>
      <c r="F12" s="81" t="s">
        <v>4</v>
      </c>
      <c r="G12" s="79" t="s">
        <v>44</v>
      </c>
      <c r="H12" s="79" t="s">
        <v>45</v>
      </c>
      <c r="I12" s="79" t="s">
        <v>46</v>
      </c>
      <c r="J12" s="79" t="s">
        <v>48</v>
      </c>
      <c r="K12" s="79" t="str">
        <f>VLOOKUP([1]!Таблица4[[#This Row],[Классификатор борда2]],[1]!Таблица25[#Data],2,FALSE)</f>
        <v>Т+ Паи</v>
      </c>
    </row>
    <row r="13" spans="1:11" ht="12" x14ac:dyDescent="0.2">
      <c r="A13" s="79" t="s">
        <v>124</v>
      </c>
      <c r="B13" s="80">
        <v>0.41666666666666669</v>
      </c>
      <c r="C13" s="80">
        <v>0.78123842592592585</v>
      </c>
      <c r="D13" s="79" t="s">
        <v>132</v>
      </c>
      <c r="E13" s="79" t="s">
        <v>154</v>
      </c>
      <c r="F13" s="81" t="s">
        <v>4</v>
      </c>
      <c r="G13" s="79" t="s">
        <v>44</v>
      </c>
      <c r="H13" s="79" t="s">
        <v>45</v>
      </c>
      <c r="I13" s="79" t="s">
        <v>46</v>
      </c>
      <c r="J13" s="79" t="s">
        <v>49</v>
      </c>
      <c r="K13" s="79" t="str">
        <f>VLOOKUP([1]!Таблица4[[#This Row],[Классификатор борда2]],[1]!Таблица25[#Data],2,FALSE)</f>
        <v>Т+ ETF</v>
      </c>
    </row>
    <row r="14" spans="1:11" ht="12" x14ac:dyDescent="0.2">
      <c r="A14" s="79" t="s">
        <v>124</v>
      </c>
      <c r="B14" s="80">
        <v>0.41666666666666669</v>
      </c>
      <c r="C14" s="80">
        <v>0.77776620370370375</v>
      </c>
      <c r="D14" s="79" t="s">
        <v>132</v>
      </c>
      <c r="E14" s="79" t="s">
        <v>154</v>
      </c>
      <c r="F14" s="81" t="s">
        <v>4</v>
      </c>
      <c r="G14" s="79" t="s">
        <v>575</v>
      </c>
      <c r="H14" s="79" t="s">
        <v>45</v>
      </c>
      <c r="I14" s="79" t="s">
        <v>46</v>
      </c>
      <c r="J14" s="79" t="s">
        <v>50</v>
      </c>
      <c r="K14" s="79" t="str">
        <f>VLOOKUP([1]!Таблица4[[#This Row],[Классификатор борда2]],[1]!Таблица25[#Data],2,FALSE)</f>
        <v>Т+ Облигации</v>
      </c>
    </row>
    <row r="15" spans="1:11" ht="12" x14ac:dyDescent="0.2">
      <c r="A15" s="79" t="s">
        <v>124</v>
      </c>
      <c r="B15" s="80">
        <v>0.41666666666666669</v>
      </c>
      <c r="C15" s="80">
        <v>0.77776620370370375</v>
      </c>
      <c r="D15" s="79" t="s">
        <v>132</v>
      </c>
      <c r="E15" s="79" t="s">
        <v>154</v>
      </c>
      <c r="F15" s="81" t="s">
        <v>4</v>
      </c>
      <c r="G15" s="79" t="s">
        <v>44</v>
      </c>
      <c r="H15" s="79" t="s">
        <v>69</v>
      </c>
      <c r="I15" s="79" t="s">
        <v>46</v>
      </c>
      <c r="J15" s="79" t="s">
        <v>356</v>
      </c>
      <c r="K15" s="79" t="str">
        <f>VLOOKUP([1]!Таблица4[[#This Row],[Классификатор борда2]],[1]!Таблица25[#Data],2,FALSE)</f>
        <v>Т+ Акции и ДР (расч. в USD)</v>
      </c>
    </row>
    <row r="16" spans="1:11" ht="12" x14ac:dyDescent="0.2">
      <c r="A16" s="79" t="s">
        <v>124</v>
      </c>
      <c r="B16" s="80">
        <v>0.41666666666666669</v>
      </c>
      <c r="C16" s="80">
        <v>0.78123842592592585</v>
      </c>
      <c r="D16" s="79" t="s">
        <v>132</v>
      </c>
      <c r="E16" s="79" t="s">
        <v>154</v>
      </c>
      <c r="F16" s="81" t="s">
        <v>4</v>
      </c>
      <c r="G16" s="79" t="s">
        <v>44</v>
      </c>
      <c r="H16" s="79" t="s">
        <v>69</v>
      </c>
      <c r="I16" s="79" t="s">
        <v>46</v>
      </c>
      <c r="J16" s="79" t="s">
        <v>357</v>
      </c>
      <c r="K16" s="79" t="str">
        <f>VLOOKUP([1]!Таблица4[[#This Row],[Классификатор борда2]],[1]!Таблица25[#Data],2,FALSE)</f>
        <v>Т+ ETF (расч. в USD)</v>
      </c>
    </row>
    <row r="17" spans="1:11" ht="12" x14ac:dyDescent="0.2">
      <c r="A17" s="79" t="s">
        <v>124</v>
      </c>
      <c r="B17" s="80">
        <v>0.41666666666666669</v>
      </c>
      <c r="C17" s="80">
        <v>0.77776620370370375</v>
      </c>
      <c r="D17" s="79" t="s">
        <v>132</v>
      </c>
      <c r="E17" s="79" t="s">
        <v>154</v>
      </c>
      <c r="F17" s="81" t="s">
        <v>4</v>
      </c>
      <c r="G17" s="79" t="s">
        <v>44</v>
      </c>
      <c r="H17" s="79" t="s">
        <v>69</v>
      </c>
      <c r="I17" s="79" t="s">
        <v>46</v>
      </c>
      <c r="J17" s="79" t="s">
        <v>358</v>
      </c>
      <c r="K17" s="79" t="str">
        <f>VLOOKUP([1]!Таблица4[[#This Row],[Классификатор борда2]],[1]!Таблица25[#Data],2,FALSE)</f>
        <v>Т+ Облигации (расч.в USD)</v>
      </c>
    </row>
    <row r="18" spans="1:11" ht="12" x14ac:dyDescent="0.2">
      <c r="A18" s="79" t="s">
        <v>124</v>
      </c>
      <c r="B18" s="80">
        <v>0.77778935185185183</v>
      </c>
      <c r="C18" s="80">
        <v>0.78472222222222221</v>
      </c>
      <c r="D18" s="79" t="s">
        <v>132</v>
      </c>
      <c r="E18" s="79" t="s">
        <v>576</v>
      </c>
      <c r="F18" s="81">
        <v>0.78472222222222221</v>
      </c>
      <c r="G18" s="79" t="s">
        <v>44</v>
      </c>
      <c r="H18" s="79" t="s">
        <v>45</v>
      </c>
      <c r="I18" s="79" t="s">
        <v>46</v>
      </c>
      <c r="J18" s="79" t="s">
        <v>47</v>
      </c>
      <c r="K18" s="79" t="str">
        <f>VLOOKUP([1]!Таблица4[[#This Row],[Классификатор борда2]],[1]!Таблица25[#Data],2,FALSE)</f>
        <v>Т+ Акции и ДР</v>
      </c>
    </row>
    <row r="19" spans="1:11" ht="12" x14ac:dyDescent="0.2">
      <c r="A19" s="79" t="s">
        <v>124</v>
      </c>
      <c r="B19" s="80">
        <v>0.77778935185185183</v>
      </c>
      <c r="C19" s="80">
        <v>0.78472222222222221</v>
      </c>
      <c r="D19" s="79" t="s">
        <v>132</v>
      </c>
      <c r="E19" s="79" t="s">
        <v>576</v>
      </c>
      <c r="F19" s="81">
        <v>0.78472222222222221</v>
      </c>
      <c r="G19" s="79" t="s">
        <v>575</v>
      </c>
      <c r="H19" s="79" t="s">
        <v>45</v>
      </c>
      <c r="I19" s="79" t="s">
        <v>46</v>
      </c>
      <c r="J19" s="79" t="s">
        <v>50</v>
      </c>
      <c r="K19" s="79" t="str">
        <f>VLOOKUP([1]!Таблица4[[#This Row],[Классификатор борда2]],[1]!Таблица25[#Data],2,FALSE)</f>
        <v>Т+ Облигации</v>
      </c>
    </row>
    <row r="20" spans="1:11" ht="12" x14ac:dyDescent="0.2">
      <c r="A20" s="79" t="s">
        <v>124</v>
      </c>
      <c r="B20" s="73">
        <v>0.78126157407407415</v>
      </c>
      <c r="C20" s="73">
        <v>0.78471064814814817</v>
      </c>
      <c r="D20" s="79" t="s">
        <v>132</v>
      </c>
      <c r="E20" s="79" t="s">
        <v>155</v>
      </c>
      <c r="F20" s="81">
        <v>0.78472222222222221</v>
      </c>
      <c r="G20" s="79" t="s">
        <v>44</v>
      </c>
      <c r="H20" s="79" t="s">
        <v>45</v>
      </c>
      <c r="I20" s="79" t="s">
        <v>46</v>
      </c>
      <c r="J20" s="79" t="s">
        <v>48</v>
      </c>
      <c r="K20" s="79" t="str">
        <f>VLOOKUP([1]!Таблица4[[#This Row],[Классификатор борда2]],[1]!Таблица25[#Data],2,FALSE)</f>
        <v>Т+ Паи</v>
      </c>
    </row>
    <row r="21" spans="1:11" ht="12" x14ac:dyDescent="0.2">
      <c r="A21" s="75" t="s">
        <v>124</v>
      </c>
      <c r="B21" s="73">
        <v>0.78126157407407415</v>
      </c>
      <c r="C21" s="73">
        <v>0.78471064814814817</v>
      </c>
      <c r="D21" s="75" t="s">
        <v>132</v>
      </c>
      <c r="E21" s="75" t="s">
        <v>155</v>
      </c>
      <c r="F21" s="87">
        <v>0.78472222222222221</v>
      </c>
      <c r="G21" s="75" t="s">
        <v>44</v>
      </c>
      <c r="H21" s="79" t="s">
        <v>45</v>
      </c>
      <c r="I21" s="79" t="s">
        <v>46</v>
      </c>
      <c r="J21" s="79" t="s">
        <v>49</v>
      </c>
      <c r="K21" s="79" t="str">
        <f>VLOOKUP([1]!Таблица4[[#This Row],[Классификатор борда2]],[1]!Таблица25[#Data],2,FALSE)</f>
        <v>Т+ ETF</v>
      </c>
    </row>
    <row r="22" spans="1:11" ht="12" x14ac:dyDescent="0.2">
      <c r="A22" s="75" t="s">
        <v>124</v>
      </c>
      <c r="B22" s="73">
        <v>0.77778935185185183</v>
      </c>
      <c r="C22" s="73">
        <v>0.78472222222222221</v>
      </c>
      <c r="D22" s="75" t="s">
        <v>132</v>
      </c>
      <c r="E22" s="75" t="s">
        <v>576</v>
      </c>
      <c r="F22" s="87">
        <v>0.78472222222222221</v>
      </c>
      <c r="G22" s="75" t="s">
        <v>44</v>
      </c>
      <c r="H22" s="79" t="s">
        <v>69</v>
      </c>
      <c r="I22" s="79" t="s">
        <v>46</v>
      </c>
      <c r="J22" s="79" t="s">
        <v>356</v>
      </c>
      <c r="K22" s="79" t="str">
        <f>VLOOKUP([1]!Таблица4[[#This Row],[Классификатор борда2]],[1]!Таблица25[#Data],2,FALSE)</f>
        <v>Т+ Акции и ДР (расч. в USD)</v>
      </c>
    </row>
    <row r="23" spans="1:11" ht="12" x14ac:dyDescent="0.2">
      <c r="A23" s="75" t="s">
        <v>124</v>
      </c>
      <c r="B23" s="73">
        <v>0.77778935185185183</v>
      </c>
      <c r="C23" s="73">
        <v>0.78472222222222221</v>
      </c>
      <c r="D23" s="75" t="s">
        <v>132</v>
      </c>
      <c r="E23" s="75" t="s">
        <v>576</v>
      </c>
      <c r="F23" s="87">
        <v>0.78472222222222221</v>
      </c>
      <c r="G23" s="75" t="s">
        <v>44</v>
      </c>
      <c r="H23" s="79" t="s">
        <v>69</v>
      </c>
      <c r="I23" s="79" t="s">
        <v>46</v>
      </c>
      <c r="J23" s="79" t="s">
        <v>358</v>
      </c>
      <c r="K23" s="79" t="str">
        <f>VLOOKUP([1]!Таблица4[[#This Row],[Классификатор борда2]],[1]!Таблица25[#Data],2,FALSE)</f>
        <v>Т+ Облигации (расч.в USD)</v>
      </c>
    </row>
    <row r="24" spans="1:11" ht="12" x14ac:dyDescent="0.2">
      <c r="A24" s="75" t="s">
        <v>124</v>
      </c>
      <c r="B24" s="73">
        <v>0.78126157407407415</v>
      </c>
      <c r="C24" s="73">
        <v>0.78471064814814817</v>
      </c>
      <c r="D24" s="75" t="s">
        <v>132</v>
      </c>
      <c r="E24" s="75" t="s">
        <v>155</v>
      </c>
      <c r="F24" s="87">
        <v>0.78472222222222221</v>
      </c>
      <c r="G24" s="75" t="s">
        <v>44</v>
      </c>
      <c r="H24" s="79" t="s">
        <v>69</v>
      </c>
      <c r="I24" s="79" t="s">
        <v>46</v>
      </c>
      <c r="J24" s="79" t="s">
        <v>357</v>
      </c>
      <c r="K24" s="79" t="str">
        <f>VLOOKUP([1]!Таблица4[[#This Row],[Классификатор борда2]],[1]!Таблица25[#Data],2,FALSE)</f>
        <v>Т+ ETF (расч. в USD)</v>
      </c>
    </row>
    <row r="25" spans="1:11" ht="12" x14ac:dyDescent="0.2">
      <c r="A25" s="75" t="s">
        <v>124</v>
      </c>
      <c r="B25" s="73">
        <v>0.70833333333333337</v>
      </c>
      <c r="C25" s="73">
        <v>0.77776620370370375</v>
      </c>
      <c r="D25" s="75" t="s">
        <v>133</v>
      </c>
      <c r="E25" s="75" t="s">
        <v>111</v>
      </c>
      <c r="F25" s="87">
        <v>0.78472222222222221</v>
      </c>
      <c r="G25" s="75" t="s">
        <v>44</v>
      </c>
      <c r="H25" s="79" t="s">
        <v>45</v>
      </c>
      <c r="I25" s="79" t="s">
        <v>46</v>
      </c>
      <c r="J25" s="79" t="s">
        <v>51</v>
      </c>
      <c r="K25" s="79" t="str">
        <f>VLOOKUP([1]!Таблица4[[#This Row],[Классификатор борда2]],[1]!Таблица25[#Data],2,FALSE)</f>
        <v>Т+ Неполные лоты</v>
      </c>
    </row>
    <row r="26" spans="1:11" ht="12" x14ac:dyDescent="0.2">
      <c r="A26" s="75" t="s">
        <v>124</v>
      </c>
      <c r="B26" s="73">
        <v>0.70833333333333337</v>
      </c>
      <c r="C26" s="73">
        <v>0.78123842592592585</v>
      </c>
      <c r="D26" s="75" t="s">
        <v>134</v>
      </c>
      <c r="E26" s="75" t="s">
        <v>111</v>
      </c>
      <c r="F26" s="87">
        <v>0.78472222222222221</v>
      </c>
      <c r="G26" s="75" t="s">
        <v>44</v>
      </c>
      <c r="H26" s="79" t="s">
        <v>45</v>
      </c>
      <c r="I26" s="79" t="s">
        <v>46</v>
      </c>
      <c r="J26" s="79" t="s">
        <v>51</v>
      </c>
      <c r="K26" s="79" t="str">
        <f>VLOOKUP([1]!Таблица4[[#This Row],[Классификатор борда2]],[1]!Таблица25[#Data],2,FALSE)</f>
        <v>Т+ Неполные лоты</v>
      </c>
    </row>
    <row r="27" spans="1:11" ht="12" x14ac:dyDescent="0.2">
      <c r="A27" s="75" t="s">
        <v>124</v>
      </c>
      <c r="B27" s="73">
        <v>0.39583333333333331</v>
      </c>
      <c r="C27" s="73">
        <v>0.79165509259259259</v>
      </c>
      <c r="D27" s="75" t="s">
        <v>135</v>
      </c>
      <c r="E27" s="75" t="s">
        <v>111</v>
      </c>
      <c r="F27" s="87">
        <v>0.79166666666666663</v>
      </c>
      <c r="G27" s="75" t="s">
        <v>577</v>
      </c>
      <c r="H27" s="79" t="s">
        <v>45</v>
      </c>
      <c r="I27" s="79" t="s">
        <v>52</v>
      </c>
      <c r="J27" s="79" t="s">
        <v>53</v>
      </c>
      <c r="K27" s="79" t="str">
        <f>VLOOKUP([1]!Таблица4[[#This Row],[Классификатор борда2]],[1]!Таблица25[#Data],2,FALSE)</f>
        <v>РПС с ЦК: Акции и ДР</v>
      </c>
    </row>
    <row r="28" spans="1:11" ht="12" x14ac:dyDescent="0.2">
      <c r="A28" s="75" t="s">
        <v>124</v>
      </c>
      <c r="B28" s="73">
        <v>0.39583333333333331</v>
      </c>
      <c r="C28" s="73">
        <v>0.79165509259259259</v>
      </c>
      <c r="D28" s="75" t="s">
        <v>135</v>
      </c>
      <c r="E28" s="75" t="s">
        <v>111</v>
      </c>
      <c r="F28" s="87">
        <v>0.79166666666666663</v>
      </c>
      <c r="G28" s="75" t="s">
        <v>577</v>
      </c>
      <c r="H28" s="79" t="s">
        <v>45</v>
      </c>
      <c r="I28" s="79" t="s">
        <v>52</v>
      </c>
      <c r="J28" s="79" t="s">
        <v>54</v>
      </c>
      <c r="K28" s="79" t="str">
        <f>VLOOKUP([1]!Таблица4[[#This Row],[Классификатор борда2]],[1]!Таблица25[#Data],2,FALSE)</f>
        <v>РПС с ЦК: Паи</v>
      </c>
    </row>
    <row r="29" spans="1:11" ht="12" x14ac:dyDescent="0.2">
      <c r="A29" s="75" t="s">
        <v>124</v>
      </c>
      <c r="B29" s="73">
        <v>0.39583333333333331</v>
      </c>
      <c r="C29" s="73">
        <v>0.79165509259259259</v>
      </c>
      <c r="D29" s="75" t="s">
        <v>135</v>
      </c>
      <c r="E29" s="75" t="s">
        <v>111</v>
      </c>
      <c r="F29" s="87">
        <v>0.79166666666666663</v>
      </c>
      <c r="G29" s="75" t="s">
        <v>577</v>
      </c>
      <c r="H29" s="79" t="s">
        <v>45</v>
      </c>
      <c r="I29" s="79" t="s">
        <v>52</v>
      </c>
      <c r="J29" s="79" t="s">
        <v>55</v>
      </c>
      <c r="K29" s="79" t="str">
        <f>VLOOKUP([1]!Таблица4[[#This Row],[Классификатор борда2]],[1]!Таблица25[#Data],2,FALSE)</f>
        <v>РПС с ЦК: ETF</v>
      </c>
    </row>
    <row r="30" spans="1:11" ht="12" x14ac:dyDescent="0.2">
      <c r="A30" s="75" t="s">
        <v>124</v>
      </c>
      <c r="B30" s="73">
        <v>0.39583333333333331</v>
      </c>
      <c r="C30" s="73">
        <v>0.79165509259259259</v>
      </c>
      <c r="D30" s="75" t="s">
        <v>135</v>
      </c>
      <c r="E30" s="75" t="s">
        <v>111</v>
      </c>
      <c r="F30" s="87">
        <v>0.79166666666666663</v>
      </c>
      <c r="G30" s="75" t="s">
        <v>577</v>
      </c>
      <c r="H30" s="79" t="s">
        <v>45</v>
      </c>
      <c r="I30" s="79" t="s">
        <v>52</v>
      </c>
      <c r="J30" s="79" t="s">
        <v>56</v>
      </c>
      <c r="K30" s="79" t="str">
        <f>VLOOKUP([1]!Таблица4[[#This Row],[Классификатор борда2]],[1]!Таблица25[#Data],2,FALSE)</f>
        <v>РПС с ЦК: Облигации</v>
      </c>
    </row>
    <row r="31" spans="1:11" ht="12" x14ac:dyDescent="0.2">
      <c r="A31" s="75" t="s">
        <v>124</v>
      </c>
      <c r="B31" s="73">
        <v>0.39583333333333331</v>
      </c>
      <c r="C31" s="73">
        <v>0.79165509259259259</v>
      </c>
      <c r="D31" s="75" t="s">
        <v>135</v>
      </c>
      <c r="E31" s="75" t="s">
        <v>111</v>
      </c>
      <c r="F31" s="87">
        <v>0.79166666666666663</v>
      </c>
      <c r="G31" s="75" t="s">
        <v>577</v>
      </c>
      <c r="H31" s="79" t="s">
        <v>69</v>
      </c>
      <c r="I31" s="79" t="s">
        <v>52</v>
      </c>
      <c r="J31" s="79" t="s">
        <v>364</v>
      </c>
      <c r="K31" s="79" t="str">
        <f>VLOOKUP([1]!Таблица4[[#This Row],[Классификатор борда2]],[1]!Таблица25[#Data],2,FALSE)</f>
        <v>РПС с ЦК: Акции и ДР (расч. в USD)</v>
      </c>
    </row>
    <row r="32" spans="1:11" ht="12" x14ac:dyDescent="0.2">
      <c r="A32" s="75" t="s">
        <v>124</v>
      </c>
      <c r="B32" s="73">
        <v>0.39583333333333331</v>
      </c>
      <c r="C32" s="73">
        <v>0.79165509259259259</v>
      </c>
      <c r="D32" s="75" t="s">
        <v>135</v>
      </c>
      <c r="E32" s="75" t="s">
        <v>111</v>
      </c>
      <c r="F32" s="87">
        <v>0.79166666666666663</v>
      </c>
      <c r="G32" s="75" t="s">
        <v>577</v>
      </c>
      <c r="H32" s="79" t="s">
        <v>69</v>
      </c>
      <c r="I32" s="79" t="s">
        <v>52</v>
      </c>
      <c r="J32" s="79" t="s">
        <v>365</v>
      </c>
      <c r="K32" s="79" t="str">
        <f>VLOOKUP([1]!Таблица4[[#This Row],[Классификатор борда2]],[1]!Таблица25[#Data],2,FALSE)</f>
        <v>РПС с ЦК: ETF (расч. в USD)</v>
      </c>
    </row>
    <row r="33" spans="1:11" ht="12" x14ac:dyDescent="0.2">
      <c r="A33" s="75" t="s">
        <v>124</v>
      </c>
      <c r="B33" s="73">
        <v>0.39583333333333331</v>
      </c>
      <c r="C33" s="73">
        <v>0.79165509259259259</v>
      </c>
      <c r="D33" s="75" t="s">
        <v>135</v>
      </c>
      <c r="E33" s="75" t="s">
        <v>111</v>
      </c>
      <c r="F33" s="87">
        <v>0.79166666666666663</v>
      </c>
      <c r="G33" s="75" t="s">
        <v>577</v>
      </c>
      <c r="H33" s="79" t="s">
        <v>69</v>
      </c>
      <c r="I33" s="79" t="s">
        <v>52</v>
      </c>
      <c r="J33" s="79" t="s">
        <v>366</v>
      </c>
      <c r="K33" s="79" t="str">
        <f>VLOOKUP([1]!Таблица4[[#This Row],[Классификатор борда2]],[1]!Таблица25[#Data],2,FALSE)</f>
        <v>РПС с ЦК: Облигации (расч. в USD)</v>
      </c>
    </row>
    <row r="34" spans="1:11" ht="12" customHeight="1" x14ac:dyDescent="0.2">
      <c r="A34" s="75" t="s">
        <v>124</v>
      </c>
      <c r="B34" s="73" t="s">
        <v>578</v>
      </c>
      <c r="C34" s="73" t="s">
        <v>579</v>
      </c>
      <c r="D34" s="75" t="s">
        <v>594</v>
      </c>
      <c r="E34" s="75"/>
      <c r="F34" s="87" t="s">
        <v>4</v>
      </c>
      <c r="G34" s="75" t="s">
        <v>575</v>
      </c>
      <c r="H34" s="79" t="s">
        <v>45</v>
      </c>
      <c r="I34" s="79" t="s">
        <v>46</v>
      </c>
      <c r="J34" s="79" t="s">
        <v>359</v>
      </c>
      <c r="K34" s="79" t="str">
        <f>VLOOKUP([1]!Таблица4[[#This Row],[Классификатор борда2]],[1]!Таблица25[#Data],2,FALSE)</f>
        <v>Крупные пакеты - Облигации</v>
      </c>
    </row>
    <row r="35" spans="1:11" ht="12" x14ac:dyDescent="0.2">
      <c r="A35" s="75"/>
      <c r="B35" s="90"/>
      <c r="C35" s="90"/>
      <c r="D35" s="91"/>
      <c r="E35" s="75"/>
      <c r="F35" s="92"/>
      <c r="G35" s="91"/>
      <c r="H35" s="74"/>
      <c r="I35" s="74"/>
      <c r="J35" s="74"/>
      <c r="K35" s="79" t="e">
        <f>VLOOKUP([1]!Таблица4[[#This Row],[Классификатор борда2]],[1]!Таблица25[#Data],2,FALSE)</f>
        <v>#N/A</v>
      </c>
    </row>
    <row r="36" spans="1:11" ht="12" x14ac:dyDescent="0.2">
      <c r="A36" s="75" t="s">
        <v>125</v>
      </c>
      <c r="B36" s="73">
        <v>0.41666666666666669</v>
      </c>
      <c r="C36" s="73">
        <v>0.79165509259259259</v>
      </c>
      <c r="D36" s="75" t="s">
        <v>136</v>
      </c>
      <c r="E36" s="75" t="s">
        <v>111</v>
      </c>
      <c r="F36" s="87">
        <v>0.79166666666666663</v>
      </c>
      <c r="G36" s="75" t="s">
        <v>57</v>
      </c>
      <c r="H36" s="79" t="s">
        <v>45</v>
      </c>
      <c r="I36" s="79" t="s">
        <v>58</v>
      </c>
      <c r="J36" s="79" t="s">
        <v>59</v>
      </c>
      <c r="K36" s="79" t="str">
        <f>VLOOKUP([1]!Таблица4[[#This Row],[Классификатор борда2]],[1]!Таблица25[#Data],2,FALSE)</f>
        <v>РЕПО с ЦК 1 день</v>
      </c>
    </row>
    <row r="37" spans="1:11" ht="12" x14ac:dyDescent="0.2">
      <c r="A37" s="75" t="s">
        <v>125</v>
      </c>
      <c r="B37" s="73">
        <v>0.41666666666666669</v>
      </c>
      <c r="C37" s="73">
        <v>0.79165509259259259</v>
      </c>
      <c r="D37" s="75" t="s">
        <v>136</v>
      </c>
      <c r="E37" s="75" t="s">
        <v>111</v>
      </c>
      <c r="F37" s="87">
        <v>0.79166666666666663</v>
      </c>
      <c r="G37" s="75" t="s">
        <v>580</v>
      </c>
      <c r="H37" s="75" t="s">
        <v>45</v>
      </c>
      <c r="I37" s="79" t="s">
        <v>58</v>
      </c>
      <c r="J37" s="79" t="s">
        <v>380</v>
      </c>
      <c r="K37" s="79" t="str">
        <f>VLOOKUP([1]!Таблица4[[#This Row],[Классификатор борда2]],[1]!Таблица25[#Data],2,FALSE)</f>
        <v>РЕПО с ЦК 7 дн.</v>
      </c>
    </row>
    <row r="38" spans="1:11" ht="12" x14ac:dyDescent="0.2">
      <c r="A38" s="79" t="s">
        <v>125</v>
      </c>
      <c r="B38" s="73">
        <v>0.41666666666666669</v>
      </c>
      <c r="C38" s="73">
        <v>0.79165509259259259</v>
      </c>
      <c r="D38" s="75" t="s">
        <v>136</v>
      </c>
      <c r="E38" s="75" t="s">
        <v>111</v>
      </c>
      <c r="F38" s="87">
        <v>0.79166666666666663</v>
      </c>
      <c r="G38" s="75" t="s">
        <v>57</v>
      </c>
      <c r="H38" s="75" t="s">
        <v>69</v>
      </c>
      <c r="I38" s="79" t="s">
        <v>58</v>
      </c>
      <c r="J38" s="79" t="s">
        <v>378</v>
      </c>
      <c r="K38" s="79" t="str">
        <f>VLOOKUP([1]!Таблица4[[#This Row],[Классификатор борда2]],[1]!Таблица25[#Data],2,FALSE)</f>
        <v>РЕПО с ЦК 1 день (расч. в USD)</v>
      </c>
    </row>
    <row r="39" spans="1:11" ht="12" x14ac:dyDescent="0.2">
      <c r="A39" s="79" t="s">
        <v>125</v>
      </c>
      <c r="B39" s="73">
        <v>0.41666666666666669</v>
      </c>
      <c r="C39" s="73">
        <v>0.79165509259259259</v>
      </c>
      <c r="D39" s="75" t="s">
        <v>136</v>
      </c>
      <c r="E39" s="75" t="s">
        <v>111</v>
      </c>
      <c r="F39" s="87">
        <v>0.79166666666666663</v>
      </c>
      <c r="G39" s="75" t="s">
        <v>580</v>
      </c>
      <c r="H39" s="75" t="s">
        <v>69</v>
      </c>
      <c r="I39" s="79" t="s">
        <v>58</v>
      </c>
      <c r="J39" s="79" t="s">
        <v>381</v>
      </c>
      <c r="K39" s="79" t="str">
        <f>VLOOKUP([1]!Таблица4[[#This Row],[Классификатор борда2]],[1]!Таблица25[#Data],2,FALSE)</f>
        <v>РЕПО с ЦК 7 дн. (расч. в USD)</v>
      </c>
    </row>
    <row r="40" spans="1:11" ht="12" x14ac:dyDescent="0.2">
      <c r="A40" s="79" t="s">
        <v>125</v>
      </c>
      <c r="B40" s="73">
        <v>0.41666666666666669</v>
      </c>
      <c r="C40" s="73">
        <v>0.79165509259259259</v>
      </c>
      <c r="D40" s="75" t="s">
        <v>136</v>
      </c>
      <c r="E40" s="75" t="s">
        <v>111</v>
      </c>
      <c r="F40" s="87">
        <v>0.79166666666666663</v>
      </c>
      <c r="G40" s="75" t="s">
        <v>57</v>
      </c>
      <c r="H40" s="75" t="s">
        <v>71</v>
      </c>
      <c r="I40" s="79" t="s">
        <v>58</v>
      </c>
      <c r="J40" s="79" t="s">
        <v>379</v>
      </c>
      <c r="K40" s="79" t="str">
        <f>VLOOKUP([1]!Таблица4[[#This Row],[Классификатор борда2]],[1]!Таблица25[#Data],2,FALSE)</f>
        <v>РЕПО с ЦК 1 день (расч. в EUR)</v>
      </c>
    </row>
    <row r="41" spans="1:11" ht="12" x14ac:dyDescent="0.2">
      <c r="A41" s="79" t="s">
        <v>125</v>
      </c>
      <c r="B41" s="73">
        <v>0.41666666666666669</v>
      </c>
      <c r="C41" s="73">
        <v>0.79165509259259259</v>
      </c>
      <c r="D41" s="75" t="s">
        <v>136</v>
      </c>
      <c r="E41" s="75" t="s">
        <v>111</v>
      </c>
      <c r="F41" s="87">
        <v>0.79166666666666663</v>
      </c>
      <c r="G41" s="75" t="s">
        <v>580</v>
      </c>
      <c r="H41" s="75" t="s">
        <v>71</v>
      </c>
      <c r="I41" s="79" t="s">
        <v>58</v>
      </c>
      <c r="J41" s="79" t="s">
        <v>382</v>
      </c>
      <c r="K41" s="79" t="str">
        <f>VLOOKUP([1]!Таблица4[[#This Row],[Классификатор борда2]],[1]!Таблица25[#Data],2,FALSE)</f>
        <v>РЕПО с ЦК 7 дн. (расч. в EUR)</v>
      </c>
    </row>
    <row r="42" spans="1:11" ht="36" x14ac:dyDescent="0.2">
      <c r="A42" s="79" t="s">
        <v>125</v>
      </c>
      <c r="B42" s="73">
        <v>0.39583333333333331</v>
      </c>
      <c r="C42" s="73">
        <v>0.79165509259259259</v>
      </c>
      <c r="D42" s="75" t="s">
        <v>137</v>
      </c>
      <c r="E42" s="75" t="s">
        <v>111</v>
      </c>
      <c r="F42" s="87">
        <v>0.79166666666666663</v>
      </c>
      <c r="G42" s="75" t="s">
        <v>581</v>
      </c>
      <c r="H42" s="75" t="s">
        <v>45</v>
      </c>
      <c r="I42" s="79" t="s">
        <v>58</v>
      </c>
      <c r="J42" s="79" t="s">
        <v>60</v>
      </c>
      <c r="K42" s="79" t="str">
        <f>VLOOKUP([1]!Таблица4[[#This Row],[Классификатор борда2]],[1]!Таблица25[#Data],2,FALSE)</f>
        <v>РЕПО с ЦК адресное</v>
      </c>
    </row>
    <row r="43" spans="1:11" ht="36" x14ac:dyDescent="0.2">
      <c r="A43" s="79" t="s">
        <v>125</v>
      </c>
      <c r="B43" s="73">
        <v>0.39583333333333331</v>
      </c>
      <c r="C43" s="73">
        <v>0.79165509259259259</v>
      </c>
      <c r="D43" s="75" t="s">
        <v>137</v>
      </c>
      <c r="E43" s="75" t="s">
        <v>111</v>
      </c>
      <c r="F43" s="87">
        <v>0.79166666666666663</v>
      </c>
      <c r="G43" s="75" t="s">
        <v>581</v>
      </c>
      <c r="H43" s="75" t="s">
        <v>69</v>
      </c>
      <c r="I43" s="79" t="s">
        <v>58</v>
      </c>
      <c r="J43" s="79" t="s">
        <v>383</v>
      </c>
      <c r="K43" s="79" t="str">
        <f>VLOOKUP([1]!Таблица4[[#This Row],[Классификатор борда2]],[1]!Таблица25[#Data],2,FALSE)</f>
        <v>РЕПО с ЦК адр. (расч. в USD)</v>
      </c>
    </row>
    <row r="44" spans="1:11" ht="36" x14ac:dyDescent="0.2">
      <c r="A44" s="75" t="s">
        <v>125</v>
      </c>
      <c r="B44" s="73">
        <v>0.39583333333333331</v>
      </c>
      <c r="C44" s="73">
        <v>0.79165509259259259</v>
      </c>
      <c r="D44" s="75" t="s">
        <v>137</v>
      </c>
      <c r="E44" s="75" t="s">
        <v>111</v>
      </c>
      <c r="F44" s="87">
        <v>0.79166666666666663</v>
      </c>
      <c r="G44" s="75" t="s">
        <v>581</v>
      </c>
      <c r="H44" s="75" t="s">
        <v>71</v>
      </c>
      <c r="I44" s="75" t="s">
        <v>58</v>
      </c>
      <c r="J44" s="79" t="s">
        <v>384</v>
      </c>
      <c r="K44" s="79" t="str">
        <f>VLOOKUP([1]!Таблица4[[#This Row],[Классификатор борда2]],[1]!Таблица25[#Data],2,FALSE)</f>
        <v>РЕПО с ЦК адр.(расч. в EUR)</v>
      </c>
    </row>
    <row r="45" spans="1:11" ht="12" x14ac:dyDescent="0.2">
      <c r="A45" s="75" t="s">
        <v>125</v>
      </c>
      <c r="B45" s="82"/>
      <c r="C45" s="82"/>
      <c r="D45" s="76" t="s">
        <v>111</v>
      </c>
      <c r="E45" s="75" t="s">
        <v>111</v>
      </c>
      <c r="F45" s="88"/>
      <c r="G45" s="76"/>
      <c r="H45" s="75" t="s">
        <v>45</v>
      </c>
      <c r="I45" s="75" t="s">
        <v>58</v>
      </c>
      <c r="J45" s="79" t="s">
        <v>61</v>
      </c>
      <c r="K45" s="79" t="str">
        <f>VLOOKUP([1]!Таблица4[[#This Row],[Классификатор борда2]],[1]!Таблица25[#Data],2,FALSE)</f>
        <v>Возврат выплат</v>
      </c>
    </row>
    <row r="46" spans="1:11" ht="12" x14ac:dyDescent="0.2">
      <c r="A46" s="75" t="s">
        <v>125</v>
      </c>
      <c r="B46" s="82"/>
      <c r="C46" s="82"/>
      <c r="D46" s="76"/>
      <c r="E46" s="75"/>
      <c r="F46" s="88"/>
      <c r="G46" s="76"/>
      <c r="H46" s="75" t="s">
        <v>69</v>
      </c>
      <c r="I46" s="75" t="s">
        <v>58</v>
      </c>
      <c r="J46" s="79" t="s">
        <v>385</v>
      </c>
      <c r="K46" s="79" t="str">
        <f>VLOOKUP([1]!Таблица4[[#This Row],[Классификатор борда2]],[1]!Таблица25[#Data],2,FALSE)</f>
        <v>Возврат выплат (USD)</v>
      </c>
    </row>
    <row r="47" spans="1:11" ht="12" x14ac:dyDescent="0.2">
      <c r="A47" s="75" t="s">
        <v>125</v>
      </c>
      <c r="B47" s="82"/>
      <c r="C47" s="82"/>
      <c r="D47" s="76"/>
      <c r="E47" s="75"/>
      <c r="F47" s="88"/>
      <c r="G47" s="76"/>
      <c r="H47" s="75" t="s">
        <v>71</v>
      </c>
      <c r="I47" s="75" t="s">
        <v>58</v>
      </c>
      <c r="J47" s="79" t="s">
        <v>386</v>
      </c>
      <c r="K47" s="79" t="str">
        <f>VLOOKUP([1]!Таблица4[[#This Row],[Классификатор борда2]],[1]!Таблица25[#Data],2,FALSE)</f>
        <v xml:space="preserve">Возврат выплат (EUR)    </v>
      </c>
    </row>
    <row r="48" spans="1:11" ht="12" x14ac:dyDescent="0.2">
      <c r="A48" s="75"/>
      <c r="B48" s="82"/>
      <c r="C48" s="82"/>
      <c r="D48" s="76"/>
      <c r="E48" s="75"/>
      <c r="F48" s="88"/>
      <c r="G48" s="76"/>
      <c r="H48" s="75"/>
      <c r="I48" s="75"/>
      <c r="J48" s="79"/>
      <c r="K48" s="79" t="e">
        <f>VLOOKUP([1]!Таблица4[[#This Row],[Классификатор борда2]],[1]!Таблица25[#Data],2,FALSE)</f>
        <v>#N/A</v>
      </c>
    </row>
    <row r="49" spans="1:11" s="86" customFormat="1" ht="12.75" x14ac:dyDescent="0.2">
      <c r="A49" s="78" t="s">
        <v>591</v>
      </c>
      <c r="B49" s="77">
        <v>0.41666666666666669</v>
      </c>
      <c r="C49" s="77">
        <v>0.79165509259259259</v>
      </c>
      <c r="D49" s="78" t="s">
        <v>136</v>
      </c>
      <c r="E49" s="78"/>
      <c r="F49" s="89">
        <v>0.79166666666666663</v>
      </c>
      <c r="G49" s="78" t="s">
        <v>57</v>
      </c>
      <c r="H49" s="78" t="s">
        <v>45</v>
      </c>
      <c r="I49" s="78" t="s">
        <v>582</v>
      </c>
      <c r="J49" s="84" t="s">
        <v>390</v>
      </c>
      <c r="K49" s="83" t="str">
        <f>VLOOKUP([1]!Таблица4[[#This Row],[Классификатор борда2]],[1]!Таблица25[#Data],2,FALSE)</f>
        <v>РЕПО с ЦК с КСУ 1 день</v>
      </c>
    </row>
    <row r="50" spans="1:11" s="86" customFormat="1" ht="12.75" x14ac:dyDescent="0.2">
      <c r="A50" s="78" t="s">
        <v>591</v>
      </c>
      <c r="B50" s="77">
        <v>0.41666666666666669</v>
      </c>
      <c r="C50" s="77">
        <v>0.79165509259259259</v>
      </c>
      <c r="D50" s="78" t="s">
        <v>136</v>
      </c>
      <c r="E50" s="78"/>
      <c r="F50" s="89">
        <v>0.79166666666666663</v>
      </c>
      <c r="G50" s="78" t="s">
        <v>580</v>
      </c>
      <c r="H50" s="78" t="s">
        <v>45</v>
      </c>
      <c r="I50" s="78" t="s">
        <v>582</v>
      </c>
      <c r="J50" s="84" t="s">
        <v>389</v>
      </c>
      <c r="K50" s="83" t="str">
        <f>VLOOKUP([1]!Таблица4[[#This Row],[Классификатор борда2]],[1]!Таблица25[#Data],2,FALSE)</f>
        <v>РЕПО с ЦК с КСУ 7 дн.</v>
      </c>
    </row>
    <row r="51" spans="1:11" s="86" customFormat="1" ht="12.75" x14ac:dyDescent="0.2">
      <c r="A51" s="78" t="s">
        <v>591</v>
      </c>
      <c r="B51" s="77">
        <v>0.41666666666666669</v>
      </c>
      <c r="C51" s="77">
        <v>0.79165509259259259</v>
      </c>
      <c r="D51" s="78" t="s">
        <v>136</v>
      </c>
      <c r="E51" s="78"/>
      <c r="F51" s="89">
        <v>0.79166666666666663</v>
      </c>
      <c r="G51" s="78" t="s">
        <v>583</v>
      </c>
      <c r="H51" s="78" t="s">
        <v>45</v>
      </c>
      <c r="I51" s="78" t="s">
        <v>582</v>
      </c>
      <c r="J51" s="84" t="s">
        <v>392</v>
      </c>
      <c r="K51" s="83" t="str">
        <f>VLOOKUP([1]!Таблица4[[#This Row],[Классификатор борда2]],[1]!Таблица25[#Data],2,FALSE)</f>
        <v>РЕПО с ЦК с КСУ 14 дн.</v>
      </c>
    </row>
    <row r="52" spans="1:11" s="86" customFormat="1" ht="12.75" x14ac:dyDescent="0.2">
      <c r="A52" s="78" t="s">
        <v>591</v>
      </c>
      <c r="B52" s="77">
        <v>0.41666666666666669</v>
      </c>
      <c r="C52" s="77">
        <v>0.79165509259259259</v>
      </c>
      <c r="D52" s="78" t="s">
        <v>136</v>
      </c>
      <c r="E52" s="78"/>
      <c r="F52" s="89">
        <v>0.79166666666666663</v>
      </c>
      <c r="G52" s="78" t="s">
        <v>584</v>
      </c>
      <c r="H52" s="78" t="s">
        <v>45</v>
      </c>
      <c r="I52" s="78" t="s">
        <v>582</v>
      </c>
      <c r="J52" s="84" t="s">
        <v>388</v>
      </c>
      <c r="K52" s="83" t="str">
        <f>VLOOKUP([1]!Таблица4[[#This Row],[Классификатор борда2]],[1]!Таблица25[#Data],2,FALSE)</f>
        <v>РЕПО с ЦК с КСУ 1 месяц</v>
      </c>
    </row>
    <row r="53" spans="1:11" s="86" customFormat="1" ht="12.75" x14ac:dyDescent="0.2">
      <c r="A53" s="78" t="s">
        <v>591</v>
      </c>
      <c r="B53" s="77">
        <v>0.41666666666666669</v>
      </c>
      <c r="C53" s="77">
        <v>0.79165509259259259</v>
      </c>
      <c r="D53" s="78" t="s">
        <v>136</v>
      </c>
      <c r="E53" s="78"/>
      <c r="F53" s="89">
        <v>0.79166666666666663</v>
      </c>
      <c r="G53" s="78" t="s">
        <v>585</v>
      </c>
      <c r="H53" s="78" t="s">
        <v>45</v>
      </c>
      <c r="I53" s="78" t="s">
        <v>582</v>
      </c>
      <c r="J53" s="84" t="s">
        <v>391</v>
      </c>
      <c r="K53" s="83" t="str">
        <f>VLOOKUP([1]!Таблица4[[#This Row],[Классификатор борда2]],[1]!Таблица25[#Data],2,FALSE)</f>
        <v>РЕПО с ЦК с КСУ 2 месяца</v>
      </c>
    </row>
    <row r="54" spans="1:11" s="86" customFormat="1" ht="12" customHeight="1" x14ac:dyDescent="0.2">
      <c r="A54" s="78" t="s">
        <v>591</v>
      </c>
      <c r="B54" s="77">
        <v>0.41666666666666669</v>
      </c>
      <c r="C54" s="77">
        <v>0.79165509259259259</v>
      </c>
      <c r="D54" s="78" t="s">
        <v>136</v>
      </c>
      <c r="E54" s="78"/>
      <c r="F54" s="89">
        <v>0.79166666666666663</v>
      </c>
      <c r="G54" s="78" t="s">
        <v>586</v>
      </c>
      <c r="H54" s="78" t="s">
        <v>45</v>
      </c>
      <c r="I54" s="78" t="s">
        <v>582</v>
      </c>
      <c r="J54" s="84" t="s">
        <v>393</v>
      </c>
      <c r="K54" s="83" t="str">
        <f>VLOOKUP([1]!Таблица4[[#This Row],[Классификатор борда2]],[1]!Таблица25[#Data],2,FALSE)</f>
        <v>РЕПО с ЦК с КСУ 3 месяца</v>
      </c>
    </row>
    <row r="55" spans="1:11" s="86" customFormat="1" ht="12" customHeight="1" x14ac:dyDescent="0.2">
      <c r="A55" s="78" t="s">
        <v>591</v>
      </c>
      <c r="B55" s="77">
        <v>0.41666666666666669</v>
      </c>
      <c r="C55" s="94">
        <v>0.79165509259259259</v>
      </c>
      <c r="D55" s="78" t="s">
        <v>136</v>
      </c>
      <c r="E55" s="9"/>
      <c r="F55" s="95">
        <v>0.79166666666666663</v>
      </c>
      <c r="G55" s="96" t="s">
        <v>599</v>
      </c>
      <c r="H55" s="96" t="s">
        <v>69</v>
      </c>
      <c r="I55" s="96" t="s">
        <v>582</v>
      </c>
      <c r="J55" s="97" t="s">
        <v>600</v>
      </c>
      <c r="K55" s="96" t="str">
        <f>VLOOKUP([1]!Таблица4[[#This Row],[Классификатор борда2]],[1]!Таблица25[#Data],2,FALSE)</f>
        <v>РЕПО с ЦК с КСУ 6 месяцев</v>
      </c>
    </row>
    <row r="56" spans="1:11" s="86" customFormat="1" ht="12" customHeight="1" x14ac:dyDescent="0.2">
      <c r="A56" s="78" t="s">
        <v>591</v>
      </c>
      <c r="B56" s="77">
        <v>0.41666666666666669</v>
      </c>
      <c r="C56" s="94">
        <v>0.79165509259259259</v>
      </c>
      <c r="D56" s="78" t="s">
        <v>136</v>
      </c>
      <c r="E56" s="9"/>
      <c r="F56" s="95">
        <v>0.79166666666666663</v>
      </c>
      <c r="G56" s="96" t="s">
        <v>601</v>
      </c>
      <c r="H56" s="96" t="s">
        <v>69</v>
      </c>
      <c r="I56" s="96" t="s">
        <v>582</v>
      </c>
      <c r="J56" s="97" t="s">
        <v>602</v>
      </c>
      <c r="K56" s="96" t="str">
        <f>VLOOKUP([1]!Таблица4[[#This Row],[Классификатор борда2]],[1]!Таблица25[#Data],2,FALSE)</f>
        <v>РЕПО С ЦК с КСУ 1 год</v>
      </c>
    </row>
    <row r="57" spans="1:11" s="86" customFormat="1" ht="96" x14ac:dyDescent="0.2">
      <c r="A57" s="78" t="s">
        <v>591</v>
      </c>
      <c r="B57" s="77">
        <v>0.39583333333333331</v>
      </c>
      <c r="C57" s="77">
        <v>0.79165509259259259</v>
      </c>
      <c r="D57" s="78" t="s">
        <v>137</v>
      </c>
      <c r="E57" s="78"/>
      <c r="F57" s="89">
        <v>0.79166666666666663</v>
      </c>
      <c r="G57" s="78" t="s">
        <v>614</v>
      </c>
      <c r="H57" s="78" t="s">
        <v>45</v>
      </c>
      <c r="I57" s="78" t="s">
        <v>582</v>
      </c>
      <c r="J57" s="84" t="s">
        <v>395</v>
      </c>
      <c r="K57" s="83" t="str">
        <f>VLOOKUP([1]!Таблица4[[#This Row],[Классификатор борда2]],[1]!Таблица25[#Data],2,FALSE)</f>
        <v>РЕПО с ЦК с КСУ адресное</v>
      </c>
    </row>
    <row r="58" spans="1:11" ht="12" customHeight="1" x14ac:dyDescent="0.2">
      <c r="A58" s="78" t="s">
        <v>591</v>
      </c>
      <c r="B58" s="77">
        <v>0.41666666666666669</v>
      </c>
      <c r="C58" s="94">
        <v>0.79165509259259259</v>
      </c>
      <c r="D58" s="78" t="s">
        <v>612</v>
      </c>
      <c r="E58" s="9"/>
      <c r="F58" s="95">
        <v>0.79166666666666663</v>
      </c>
      <c r="G58" s="96" t="s">
        <v>57</v>
      </c>
      <c r="H58" s="96" t="s">
        <v>69</v>
      </c>
      <c r="I58" s="96" t="s">
        <v>582</v>
      </c>
      <c r="J58" s="96" t="s">
        <v>603</v>
      </c>
      <c r="K58" s="96" t="str">
        <f>VLOOKUP([1]!Таблица4[[#This Row],[Классификатор борда2]],[1]!Таблица25[#Data],2,FALSE)</f>
        <v>РЕПО с ЦК с КСУ 1 день(расч. в USD)</v>
      </c>
    </row>
    <row r="59" spans="1:11" ht="12" customHeight="1" x14ac:dyDescent="0.2">
      <c r="A59" s="78" t="s">
        <v>591</v>
      </c>
      <c r="B59" s="77">
        <v>0.41666666666666669</v>
      </c>
      <c r="C59" s="94">
        <v>0.79165509259259259</v>
      </c>
      <c r="D59" s="78" t="s">
        <v>612</v>
      </c>
      <c r="E59" s="9"/>
      <c r="F59" s="95">
        <v>0.79166666666666663</v>
      </c>
      <c r="G59" s="96" t="s">
        <v>580</v>
      </c>
      <c r="H59" s="96" t="s">
        <v>69</v>
      </c>
      <c r="I59" s="96" t="s">
        <v>582</v>
      </c>
      <c r="J59" s="96" t="s">
        <v>604</v>
      </c>
      <c r="K59" s="96" t="str">
        <f>VLOOKUP([1]!Таблица4[[#This Row],[Классификатор борда2]],[1]!Таблица25[#Data],2,FALSE)</f>
        <v>РЕПО с ЦК с КСУ 7 дн. (расч. в USD)</v>
      </c>
    </row>
    <row r="60" spans="1:11" ht="12" customHeight="1" x14ac:dyDescent="0.2">
      <c r="A60" s="78" t="s">
        <v>591</v>
      </c>
      <c r="B60" s="77">
        <v>0.41666666666666669</v>
      </c>
      <c r="C60" s="94">
        <v>0.79165509259259259</v>
      </c>
      <c r="D60" s="78" t="s">
        <v>612</v>
      </c>
      <c r="E60" s="9"/>
      <c r="F60" s="95">
        <v>0.79166666666666663</v>
      </c>
      <c r="G60" s="96" t="s">
        <v>583</v>
      </c>
      <c r="H60" s="96" t="s">
        <v>69</v>
      </c>
      <c r="I60" s="96" t="s">
        <v>582</v>
      </c>
      <c r="J60" s="96" t="s">
        <v>605</v>
      </c>
      <c r="K60" s="96" t="str">
        <f>VLOOKUP([1]!Таблица4[[#This Row],[Классификатор борда2]],[1]!Таблица25[#Data],2,FALSE)</f>
        <v>РЕПО с ЦК с КСУ 14 дн. (расч. в USD)</v>
      </c>
    </row>
    <row r="61" spans="1:11" s="86" customFormat="1" ht="12" customHeight="1" x14ac:dyDescent="0.2">
      <c r="A61" s="78" t="s">
        <v>591</v>
      </c>
      <c r="B61" s="77">
        <v>0.41666666666666669</v>
      </c>
      <c r="C61" s="94">
        <v>0.79165509259259259</v>
      </c>
      <c r="D61" s="78" t="s">
        <v>612</v>
      </c>
      <c r="E61" s="9"/>
      <c r="F61" s="95">
        <v>0.79166666666666663</v>
      </c>
      <c r="G61" s="96" t="s">
        <v>584</v>
      </c>
      <c r="H61" s="96" t="s">
        <v>69</v>
      </c>
      <c r="I61" s="96" t="s">
        <v>582</v>
      </c>
      <c r="J61" s="96" t="s">
        <v>606</v>
      </c>
      <c r="K61" s="96" t="str">
        <f>VLOOKUP([1]!Таблица4[[#This Row],[Классификатор борда2]],[1]!Таблица25[#Data],2,FALSE)</f>
        <v>РЕПО с ЦК с КСУ 1 месяц (расч. в USD)</v>
      </c>
    </row>
    <row r="62" spans="1:11" s="86" customFormat="1" ht="12" customHeight="1" x14ac:dyDescent="0.2">
      <c r="A62" s="78" t="s">
        <v>591</v>
      </c>
      <c r="B62" s="77">
        <v>0.41666666666666669</v>
      </c>
      <c r="C62" s="94">
        <v>0.79165509259259259</v>
      </c>
      <c r="D62" s="78" t="s">
        <v>612</v>
      </c>
      <c r="E62" s="9"/>
      <c r="F62" s="95">
        <v>0.79166666666666663</v>
      </c>
      <c r="G62" s="96" t="s">
        <v>585</v>
      </c>
      <c r="H62" s="96" t="s">
        <v>69</v>
      </c>
      <c r="I62" s="96" t="s">
        <v>582</v>
      </c>
      <c r="J62" s="96" t="s">
        <v>607</v>
      </c>
      <c r="K62" s="96" t="str">
        <f>VLOOKUP([1]!Таблица4[[#This Row],[Классификатор борда2]],[1]!Таблица25[#Data],2,FALSE)</f>
        <v>РЕПО с ЦК с КСУ 2 месяца (расч. в USD)</v>
      </c>
    </row>
    <row r="63" spans="1:11" s="86" customFormat="1" ht="12" customHeight="1" x14ac:dyDescent="0.2">
      <c r="A63" s="78" t="s">
        <v>591</v>
      </c>
      <c r="B63" s="77">
        <v>0.41666666666666669</v>
      </c>
      <c r="C63" s="94">
        <v>0.79165509259259259</v>
      </c>
      <c r="D63" s="78" t="s">
        <v>612</v>
      </c>
      <c r="E63" s="9"/>
      <c r="F63" s="95">
        <v>0.79166666666666663</v>
      </c>
      <c r="G63" s="96" t="s">
        <v>586</v>
      </c>
      <c r="H63" s="96" t="s">
        <v>69</v>
      </c>
      <c r="I63" s="96" t="s">
        <v>582</v>
      </c>
      <c r="J63" s="96" t="s">
        <v>608</v>
      </c>
      <c r="K63" s="96" t="str">
        <f>VLOOKUP([1]!Таблица4[[#This Row],[Классификатор борда2]],[1]!Таблица25[#Data],2,FALSE)</f>
        <v>РЕПО с ЦК с КСУ 3 месяца (расч. в USD)</v>
      </c>
    </row>
    <row r="64" spans="1:11" s="86" customFormat="1" ht="12" customHeight="1" x14ac:dyDescent="0.2">
      <c r="A64" s="78" t="s">
        <v>591</v>
      </c>
      <c r="B64" s="77">
        <v>0.41666666666666669</v>
      </c>
      <c r="C64" s="94">
        <v>0.79165509259259259</v>
      </c>
      <c r="D64" s="78" t="s">
        <v>612</v>
      </c>
      <c r="E64" s="9"/>
      <c r="F64" s="95">
        <v>0.79166666666666663</v>
      </c>
      <c r="G64" s="96" t="s">
        <v>599</v>
      </c>
      <c r="H64" s="96" t="s">
        <v>69</v>
      </c>
      <c r="I64" s="96" t="s">
        <v>582</v>
      </c>
      <c r="J64" s="96" t="s">
        <v>609</v>
      </c>
      <c r="K64" s="96" t="str">
        <f>VLOOKUP([1]!Таблица4[[#This Row],[Классификатор борда2]],[1]!Таблица25[#Data],2,FALSE)</f>
        <v>РЕПО с ЦК с КСУ 6 месяцев (расч. в USD)</v>
      </c>
    </row>
    <row r="65" spans="1:11" s="86" customFormat="1" ht="12" customHeight="1" x14ac:dyDescent="0.2">
      <c r="A65" s="78" t="s">
        <v>591</v>
      </c>
      <c r="B65" s="77">
        <v>0.41666666666666669</v>
      </c>
      <c r="C65" s="94">
        <v>0.79165509259259259</v>
      </c>
      <c r="D65" s="78" t="s">
        <v>612</v>
      </c>
      <c r="E65" s="9"/>
      <c r="F65" s="95">
        <v>0.79166666666666663</v>
      </c>
      <c r="G65" s="96" t="s">
        <v>601</v>
      </c>
      <c r="H65" s="96" t="s">
        <v>69</v>
      </c>
      <c r="I65" s="96" t="s">
        <v>582</v>
      </c>
      <c r="J65" s="96" t="s">
        <v>610</v>
      </c>
      <c r="K65" s="96" t="str">
        <f>VLOOKUP([1]!Таблица4[[#This Row],[Классификатор борда2]],[1]!Таблица25[#Data],2,FALSE)</f>
        <v>РЕПО с ЦК с КСУ 1 год (расч. в USD)</v>
      </c>
    </row>
    <row r="66" spans="1:11" ht="96" x14ac:dyDescent="0.2">
      <c r="A66" s="78" t="s">
        <v>591</v>
      </c>
      <c r="B66" s="77">
        <v>0.39583333333333331</v>
      </c>
      <c r="C66" s="94">
        <v>0.79165509259259259</v>
      </c>
      <c r="D66" s="78" t="s">
        <v>613</v>
      </c>
      <c r="E66" s="98"/>
      <c r="F66" s="95">
        <v>0.79166666666666663</v>
      </c>
      <c r="G66" s="117" t="s">
        <v>614</v>
      </c>
      <c r="H66" s="96" t="s">
        <v>69</v>
      </c>
      <c r="I66" s="96" t="s">
        <v>582</v>
      </c>
      <c r="J66" s="97" t="s">
        <v>611</v>
      </c>
      <c r="K66" s="96" t="str">
        <f>VLOOKUP([1]!Таблица4[[#This Row],[Классификатор борда2]],[1]!Таблица25[#Data],2,FALSE)</f>
        <v>РЕПО с ЦК с КСУ адресное (расч. в USD)</v>
      </c>
    </row>
    <row r="67" spans="1:11" s="86" customFormat="1" ht="12" customHeight="1" x14ac:dyDescent="0.2">
      <c r="A67" s="78" t="s">
        <v>591</v>
      </c>
      <c r="B67" s="77">
        <v>0.33333333333333331</v>
      </c>
      <c r="C67" s="77">
        <v>0.85416666666666663</v>
      </c>
      <c r="D67" s="78"/>
      <c r="E67" s="78"/>
      <c r="F67" s="89"/>
      <c r="G67" s="78"/>
      <c r="H67" s="78" t="s">
        <v>4</v>
      </c>
      <c r="I67" s="78" t="s">
        <v>582</v>
      </c>
      <c r="J67" s="84" t="s">
        <v>394</v>
      </c>
      <c r="K67" s="83" t="str">
        <f>VLOOKUP([1]!Таблица4[[#This Row],[Классификатор борда2]],[1]!Таблица25[#Data],2,FALSE)</f>
        <v>Автоматические переводы КСУ</v>
      </c>
    </row>
    <row r="68" spans="1:11" ht="12" x14ac:dyDescent="0.2">
      <c r="A68" s="75"/>
      <c r="B68" s="82"/>
      <c r="C68" s="82"/>
      <c r="D68" s="76"/>
      <c r="E68" s="75"/>
      <c r="F68" s="88"/>
      <c r="G68" s="76"/>
      <c r="H68" s="75"/>
      <c r="I68" s="75"/>
      <c r="J68" s="79"/>
      <c r="K68" s="79" t="e">
        <f>VLOOKUP([1]!Таблица4[[#This Row],[Классификатор борда2]],[1]!Таблица25[#Data],2,FALSE)</f>
        <v>#N/A</v>
      </c>
    </row>
    <row r="69" spans="1:11" ht="24" customHeight="1" x14ac:dyDescent="0.2">
      <c r="A69" s="75" t="s">
        <v>126</v>
      </c>
      <c r="B69" s="73">
        <v>0.70833333333333337</v>
      </c>
      <c r="C69" s="73">
        <v>0.8125</v>
      </c>
      <c r="D69" s="75" t="s">
        <v>138</v>
      </c>
      <c r="E69" s="75" t="s">
        <v>111</v>
      </c>
      <c r="F69" s="87" t="s">
        <v>4</v>
      </c>
      <c r="G69" s="75" t="s">
        <v>57</v>
      </c>
      <c r="H69" s="75" t="s">
        <v>45</v>
      </c>
      <c r="I69" s="75" t="s">
        <v>62</v>
      </c>
      <c r="J69" s="79" t="s">
        <v>63</v>
      </c>
      <c r="K69" s="79" t="str">
        <f>VLOOKUP([1]!Таблица4[[#This Row],[Классификатор борда2]],[1]!Таблица25[#Data],2,FALSE)</f>
        <v>Исполнение обяз. Т+: РЕПО</v>
      </c>
    </row>
    <row r="70" spans="1:11" ht="24" customHeight="1" x14ac:dyDescent="0.2">
      <c r="A70" s="79" t="s">
        <v>126</v>
      </c>
      <c r="B70" s="73">
        <v>0.70833333333333337</v>
      </c>
      <c r="C70" s="73">
        <v>0.8125</v>
      </c>
      <c r="D70" s="75" t="s">
        <v>139</v>
      </c>
      <c r="E70" s="75" t="s">
        <v>111</v>
      </c>
      <c r="F70" s="87" t="s">
        <v>4</v>
      </c>
      <c r="G70" s="75" t="s">
        <v>64</v>
      </c>
      <c r="H70" s="75" t="s">
        <v>45</v>
      </c>
      <c r="I70" s="79" t="s">
        <v>62</v>
      </c>
      <c r="J70" s="79" t="s">
        <v>65</v>
      </c>
      <c r="K70" s="79" t="str">
        <f>VLOOKUP([1]!Таблица4[[#This Row],[Классификатор борда2]],[1]!Таблица25[#Data],2,FALSE)</f>
        <v>Исполнение обяз. Т+: РПС</v>
      </c>
    </row>
    <row r="71" spans="1:11" ht="24" customHeight="1" x14ac:dyDescent="0.2">
      <c r="A71" s="79" t="s">
        <v>126</v>
      </c>
      <c r="B71" s="73">
        <v>0.70833333333333337</v>
      </c>
      <c r="C71" s="73">
        <v>0.8125</v>
      </c>
      <c r="D71" s="75" t="s">
        <v>595</v>
      </c>
      <c r="E71" s="75"/>
      <c r="F71" s="87" t="s">
        <v>4</v>
      </c>
      <c r="G71" s="75" t="s">
        <v>57</v>
      </c>
      <c r="H71" s="75"/>
      <c r="I71" s="79" t="s">
        <v>62</v>
      </c>
      <c r="J71" s="79" t="s">
        <v>387</v>
      </c>
      <c r="K71" s="79" t="str">
        <f>VLOOKUP([1]!Таблица4[[#This Row],[Классификатор борда2]],[1]!Таблица25[#Data],2,FALSE)</f>
        <v>Исполнение обяз. Т+: СВОП</v>
      </c>
    </row>
    <row r="72" spans="1:11" ht="12" x14ac:dyDescent="0.2">
      <c r="A72" s="79" t="s">
        <v>126</v>
      </c>
      <c r="B72" s="73">
        <v>0.39583333333333331</v>
      </c>
      <c r="C72" s="73">
        <v>0.79166666666666663</v>
      </c>
      <c r="D72" s="75" t="s">
        <v>140</v>
      </c>
      <c r="E72" s="75" t="s">
        <v>111</v>
      </c>
      <c r="F72" s="87" t="s">
        <v>4</v>
      </c>
      <c r="G72" s="75" t="s">
        <v>2</v>
      </c>
      <c r="H72" s="75" t="s">
        <v>4</v>
      </c>
      <c r="I72" s="79" t="s">
        <v>62</v>
      </c>
      <c r="J72" s="79" t="s">
        <v>66</v>
      </c>
      <c r="K72" s="79" t="str">
        <f>VLOOKUP([1]!Таблица4[[#This Row],[Классификатор борда2]],[1]!Таблица25[#Data],2,FALSE)</f>
        <v>TRAN</v>
      </c>
    </row>
    <row r="73" spans="1:11" ht="12" x14ac:dyDescent="0.2">
      <c r="A73" s="79"/>
      <c r="B73" s="73"/>
      <c r="C73" s="73"/>
      <c r="D73" s="75"/>
      <c r="E73" s="75"/>
      <c r="F73" s="87"/>
      <c r="G73" s="75"/>
      <c r="H73" s="75"/>
      <c r="I73" s="79"/>
      <c r="J73" s="79"/>
      <c r="K73" s="79" t="e">
        <f>VLOOKUP([1]!Таблица4[[#This Row],[Классификатор борда2]],[1]!Таблица25[#Data],2,FALSE)</f>
        <v>#N/A</v>
      </c>
    </row>
    <row r="74" spans="1:11" ht="12" x14ac:dyDescent="0.2">
      <c r="A74" s="79" t="s">
        <v>238</v>
      </c>
      <c r="B74" s="73">
        <v>0.40625</v>
      </c>
      <c r="C74" s="73">
        <v>0.41665509259259265</v>
      </c>
      <c r="D74" s="75" t="s">
        <v>141</v>
      </c>
      <c r="E74" s="75" t="s">
        <v>157</v>
      </c>
      <c r="F74" s="87" t="s">
        <v>4</v>
      </c>
      <c r="G74" s="75" t="s">
        <v>2</v>
      </c>
      <c r="H74" s="75" t="s">
        <v>45</v>
      </c>
      <c r="I74" s="79" t="s">
        <v>67</v>
      </c>
      <c r="J74" s="79" t="s">
        <v>68</v>
      </c>
      <c r="K74" s="79" t="str">
        <f>VLOOKUP([1]!Таблица4[[#This Row],[Классификатор борда2]],[1]!Таблица25[#Data],2,FALSE)</f>
        <v>Т0 Облигации</v>
      </c>
    </row>
    <row r="75" spans="1:11" ht="12" x14ac:dyDescent="0.2">
      <c r="A75" s="79" t="s">
        <v>238</v>
      </c>
      <c r="B75" s="73">
        <v>0.41666666666666669</v>
      </c>
      <c r="C75" s="73">
        <v>0.78123842592592585</v>
      </c>
      <c r="D75" s="75" t="s">
        <v>141</v>
      </c>
      <c r="E75" s="75" t="s">
        <v>154</v>
      </c>
      <c r="F75" s="87" t="s">
        <v>4</v>
      </c>
      <c r="G75" s="75" t="s">
        <v>2</v>
      </c>
      <c r="H75" s="75" t="s">
        <v>45</v>
      </c>
      <c r="I75" s="79" t="s">
        <v>67</v>
      </c>
      <c r="J75" s="79" t="s">
        <v>68</v>
      </c>
      <c r="K75" s="79" t="str">
        <f>VLOOKUP([1]!Таблица4[[#This Row],[Классификатор борда2]],[1]!Таблица25[#Data],2,FALSE)</f>
        <v>Т0 Облигации</v>
      </c>
    </row>
    <row r="76" spans="1:11" ht="12" x14ac:dyDescent="0.2">
      <c r="A76" s="79" t="s">
        <v>238</v>
      </c>
      <c r="B76" s="73">
        <v>0.78126157407407415</v>
      </c>
      <c r="C76" s="73">
        <v>0.78471064814814817</v>
      </c>
      <c r="D76" s="75" t="s">
        <v>141</v>
      </c>
      <c r="E76" s="75" t="s">
        <v>155</v>
      </c>
      <c r="F76" s="87">
        <v>0.78472222222222221</v>
      </c>
      <c r="G76" s="75" t="s">
        <v>2</v>
      </c>
      <c r="H76" s="75" t="s">
        <v>45</v>
      </c>
      <c r="I76" s="79" t="s">
        <v>67</v>
      </c>
      <c r="J76" s="79" t="s">
        <v>68</v>
      </c>
      <c r="K76" s="79" t="str">
        <f>VLOOKUP([1]!Таблица4[[#This Row],[Классификатор борда2]],[1]!Таблица25[#Data],2,FALSE)</f>
        <v>Т0 Облигации</v>
      </c>
    </row>
    <row r="77" spans="1:11" ht="12" x14ac:dyDescent="0.2">
      <c r="A77" s="79" t="s">
        <v>238</v>
      </c>
      <c r="B77" s="73">
        <v>0.41666666666666669</v>
      </c>
      <c r="C77" s="73">
        <v>0.78123842592592585</v>
      </c>
      <c r="D77" s="75" t="s">
        <v>141</v>
      </c>
      <c r="E77" s="75" t="s">
        <v>154</v>
      </c>
      <c r="F77" s="87">
        <v>0.78472222222222221</v>
      </c>
      <c r="G77" s="75" t="s">
        <v>2</v>
      </c>
      <c r="H77" s="75" t="s">
        <v>69</v>
      </c>
      <c r="I77" s="79" t="s">
        <v>67</v>
      </c>
      <c r="J77" s="79" t="s">
        <v>70</v>
      </c>
      <c r="K77" s="79" t="str">
        <f>VLOOKUP([1]!Таблица4[[#This Row],[Классификатор борда2]],[1]!Таблица25[#Data],2,FALSE)</f>
        <v>Т0 ETF (расч. в USD)</v>
      </c>
    </row>
    <row r="78" spans="1:11" ht="12" x14ac:dyDescent="0.2">
      <c r="A78" s="79" t="s">
        <v>238</v>
      </c>
      <c r="B78" s="73">
        <v>0.41666666666666669</v>
      </c>
      <c r="C78" s="73">
        <v>0.78123842592592585</v>
      </c>
      <c r="D78" s="75" t="s">
        <v>141</v>
      </c>
      <c r="E78" s="75" t="s">
        <v>154</v>
      </c>
      <c r="F78" s="87">
        <v>0.78472222222222221</v>
      </c>
      <c r="G78" s="75" t="s">
        <v>2</v>
      </c>
      <c r="H78" s="75" t="s">
        <v>71</v>
      </c>
      <c r="I78" s="79" t="s">
        <v>67</v>
      </c>
      <c r="J78" s="79" t="s">
        <v>72</v>
      </c>
      <c r="K78" s="79" t="str">
        <f>VLOOKUP([1]!Таблица4[[#This Row],[Классификатор борда2]],[1]!Таблица25[#Data],2,FALSE)</f>
        <v>Облигации (расч.в USD)</v>
      </c>
    </row>
    <row r="79" spans="1:11" ht="12" x14ac:dyDescent="0.2">
      <c r="A79" s="79" t="s">
        <v>238</v>
      </c>
      <c r="B79" s="73">
        <v>0.41666666666666669</v>
      </c>
      <c r="C79" s="73">
        <v>0.78123842592592585</v>
      </c>
      <c r="D79" s="75" t="s">
        <v>141</v>
      </c>
      <c r="E79" s="75" t="s">
        <v>154</v>
      </c>
      <c r="F79" s="87">
        <v>0.78472222222222221</v>
      </c>
      <c r="G79" s="75" t="s">
        <v>2</v>
      </c>
      <c r="H79" s="75" t="s">
        <v>587</v>
      </c>
      <c r="I79" s="79" t="s">
        <v>67</v>
      </c>
      <c r="J79" s="79" t="s">
        <v>361</v>
      </c>
      <c r="K79" s="79" t="str">
        <f>VLOOKUP([1]!Таблица4[[#This Row],[Классификатор борда2]],[1]!Таблица25[#Data],2,FALSE)</f>
        <v>Облигации (расч.в EUR)</v>
      </c>
    </row>
    <row r="80" spans="1:11" ht="12" x14ac:dyDescent="0.2">
      <c r="A80" s="79" t="s">
        <v>238</v>
      </c>
      <c r="B80" s="73">
        <v>0.41666666666666669</v>
      </c>
      <c r="C80" s="73">
        <v>0.78123842592592585</v>
      </c>
      <c r="D80" s="75" t="s">
        <v>141</v>
      </c>
      <c r="E80" s="75" t="s">
        <v>154</v>
      </c>
      <c r="F80" s="87">
        <v>0.78472222222222221</v>
      </c>
      <c r="G80" s="75" t="s">
        <v>2</v>
      </c>
      <c r="H80" s="75" t="s">
        <v>588</v>
      </c>
      <c r="I80" s="79" t="s">
        <v>67</v>
      </c>
      <c r="J80" s="79" t="s">
        <v>362</v>
      </c>
      <c r="K80" s="79" t="str">
        <f>VLOOKUP([1]!Таблица4[[#This Row],[Классификатор борда2]],[1]!Таблица25[#Data],2,FALSE)</f>
        <v>Облигации (расч.в GBP)</v>
      </c>
    </row>
    <row r="81" spans="1:11" ht="12" x14ac:dyDescent="0.2">
      <c r="A81" s="79" t="s">
        <v>238</v>
      </c>
      <c r="B81" s="73">
        <v>0.39583333333333331</v>
      </c>
      <c r="C81" s="73">
        <v>0.77083333333333337</v>
      </c>
      <c r="D81" s="75" t="s">
        <v>142</v>
      </c>
      <c r="E81" s="75" t="s">
        <v>111</v>
      </c>
      <c r="F81" s="87">
        <v>0.79166666666666663</v>
      </c>
      <c r="G81" s="75" t="s">
        <v>8</v>
      </c>
      <c r="H81" s="75" t="s">
        <v>45</v>
      </c>
      <c r="I81" s="79" t="s">
        <v>73</v>
      </c>
      <c r="J81" s="79" t="s">
        <v>74</v>
      </c>
      <c r="K81" s="79" t="str">
        <f>VLOOKUP([1]!Таблица4[[#This Row],[Классификатор борда2]],[1]!Таблица25[#Data],2,FALSE)</f>
        <v>Облигации (расч.в CNY)</v>
      </c>
    </row>
    <row r="82" spans="1:11" ht="12" x14ac:dyDescent="0.2">
      <c r="A82" s="79" t="s">
        <v>238</v>
      </c>
      <c r="B82" s="73">
        <v>0.39583333333333331</v>
      </c>
      <c r="C82" s="73">
        <v>0.77083333333333337</v>
      </c>
      <c r="D82" s="75" t="s">
        <v>142</v>
      </c>
      <c r="E82" s="75" t="s">
        <v>111</v>
      </c>
      <c r="F82" s="87">
        <v>0.79166666666666663</v>
      </c>
      <c r="G82" s="75" t="s">
        <v>8</v>
      </c>
      <c r="H82" s="75" t="s">
        <v>45</v>
      </c>
      <c r="I82" s="79" t="s">
        <v>73</v>
      </c>
      <c r="J82" s="79" t="s">
        <v>75</v>
      </c>
      <c r="K82" s="79" t="str">
        <f>VLOOKUP([1]!Таблица4[[#This Row],[Классификатор борда2]],[1]!Таблица25[#Data],2,FALSE)</f>
        <v>РПС : Акции</v>
      </c>
    </row>
    <row r="83" spans="1:11" ht="12" x14ac:dyDescent="0.2">
      <c r="A83" s="79" t="s">
        <v>238</v>
      </c>
      <c r="B83" s="73">
        <v>0.39583333333333331</v>
      </c>
      <c r="C83" s="73">
        <v>0.77083333333333337</v>
      </c>
      <c r="D83" s="75" t="s">
        <v>142</v>
      </c>
      <c r="E83" s="75" t="s">
        <v>111</v>
      </c>
      <c r="F83" s="87">
        <v>0.79166666666666663</v>
      </c>
      <c r="G83" s="75" t="s">
        <v>8</v>
      </c>
      <c r="H83" s="75" t="s">
        <v>45</v>
      </c>
      <c r="I83" s="79" t="s">
        <v>73</v>
      </c>
      <c r="J83" s="79" t="s">
        <v>76</v>
      </c>
      <c r="K83" s="79" t="str">
        <f>VLOOKUP([1]!Таблица4[[#This Row],[Классификатор борда2]],[1]!Таблица25[#Data],2,FALSE)</f>
        <v>РПС: Паи</v>
      </c>
    </row>
    <row r="84" spans="1:11" ht="12" x14ac:dyDescent="0.2">
      <c r="A84" s="79" t="s">
        <v>238</v>
      </c>
      <c r="B84" s="73">
        <v>0.39583333333333331</v>
      </c>
      <c r="C84" s="73">
        <v>0.77083333333333337</v>
      </c>
      <c r="D84" s="75" t="s">
        <v>142</v>
      </c>
      <c r="E84" s="75" t="s">
        <v>111</v>
      </c>
      <c r="F84" s="87">
        <v>0.79166666666666663</v>
      </c>
      <c r="G84" s="75" t="s">
        <v>8</v>
      </c>
      <c r="H84" s="75" t="s">
        <v>45</v>
      </c>
      <c r="I84" s="79" t="s">
        <v>73</v>
      </c>
      <c r="J84" s="79" t="s">
        <v>77</v>
      </c>
      <c r="K84" s="79" t="str">
        <f>VLOOKUP([1]!Таблица4[[#This Row],[Классификатор борда2]],[1]!Таблица25[#Data],2,FALSE)</f>
        <v>РПС: ETF</v>
      </c>
    </row>
    <row r="85" spans="1:11" ht="12" x14ac:dyDescent="0.2">
      <c r="A85" s="79" t="s">
        <v>238</v>
      </c>
      <c r="B85" s="73">
        <v>0.39583333333333331</v>
      </c>
      <c r="C85" s="73">
        <v>0.79165509259259259</v>
      </c>
      <c r="D85" s="75" t="s">
        <v>142</v>
      </c>
      <c r="E85" s="75" t="s">
        <v>111</v>
      </c>
      <c r="F85" s="87">
        <v>0.79166666666666663</v>
      </c>
      <c r="G85" s="75" t="s">
        <v>78</v>
      </c>
      <c r="H85" s="75" t="s">
        <v>45</v>
      </c>
      <c r="I85" s="79" t="s">
        <v>73</v>
      </c>
      <c r="J85" s="79" t="s">
        <v>74</v>
      </c>
      <c r="K85" s="79" t="str">
        <f>VLOOKUP([1]!Таблица4[[#This Row],[Классификатор борда2]],[1]!Таблица25[#Data],2,FALSE)</f>
        <v>РПС : Облигации</v>
      </c>
    </row>
    <row r="86" spans="1:11" ht="12" x14ac:dyDescent="0.2">
      <c r="A86" s="79" t="s">
        <v>238</v>
      </c>
      <c r="B86" s="73">
        <v>0.39583333333333331</v>
      </c>
      <c r="C86" s="73">
        <v>0.79165509259259259</v>
      </c>
      <c r="D86" s="75" t="s">
        <v>142</v>
      </c>
      <c r="E86" s="75" t="s">
        <v>111</v>
      </c>
      <c r="F86" s="87">
        <v>0.79166666666666663</v>
      </c>
      <c r="G86" s="75" t="s">
        <v>78</v>
      </c>
      <c r="H86" s="75" t="s">
        <v>45</v>
      </c>
      <c r="I86" s="79" t="s">
        <v>73</v>
      </c>
      <c r="J86" s="79" t="s">
        <v>75</v>
      </c>
      <c r="K86" s="79" t="str">
        <f>VLOOKUP([1]!Таблица4[[#This Row],[Классификатор борда2]],[1]!Таблица25[#Data],2,FALSE)</f>
        <v>РПС : Акции</v>
      </c>
    </row>
    <row r="87" spans="1:11" ht="12" x14ac:dyDescent="0.2">
      <c r="A87" s="79" t="s">
        <v>238</v>
      </c>
      <c r="B87" s="73">
        <v>0.39583333333333331</v>
      </c>
      <c r="C87" s="73">
        <v>0.79165509259259259</v>
      </c>
      <c r="D87" s="75" t="s">
        <v>142</v>
      </c>
      <c r="E87" s="75" t="s">
        <v>111</v>
      </c>
      <c r="F87" s="87">
        <v>0.79166666666666663</v>
      </c>
      <c r="G87" s="75" t="s">
        <v>78</v>
      </c>
      <c r="H87" s="75" t="s">
        <v>45</v>
      </c>
      <c r="I87" s="79" t="s">
        <v>73</v>
      </c>
      <c r="J87" s="79" t="s">
        <v>76</v>
      </c>
      <c r="K87" s="79" t="str">
        <f>VLOOKUP([1]!Таблица4[[#This Row],[Классификатор борда2]],[1]!Таблица25[#Data],2,FALSE)</f>
        <v>РПС: Паи</v>
      </c>
    </row>
    <row r="88" spans="1:11" ht="12" x14ac:dyDescent="0.2">
      <c r="A88" s="79" t="s">
        <v>238</v>
      </c>
      <c r="B88" s="73">
        <v>0.39583333333333331</v>
      </c>
      <c r="C88" s="73">
        <v>0.79165509259259259</v>
      </c>
      <c r="D88" s="75" t="s">
        <v>142</v>
      </c>
      <c r="E88" s="75" t="s">
        <v>111</v>
      </c>
      <c r="F88" s="87">
        <v>0.79166666666666663</v>
      </c>
      <c r="G88" s="75" t="s">
        <v>78</v>
      </c>
      <c r="H88" s="75" t="s">
        <v>45</v>
      </c>
      <c r="I88" s="79" t="s">
        <v>73</v>
      </c>
      <c r="J88" s="79" t="s">
        <v>77</v>
      </c>
      <c r="K88" s="79" t="str">
        <f>VLOOKUP([1]!Таблица4[[#This Row],[Классификатор борда2]],[1]!Таблица25[#Data],2,FALSE)</f>
        <v>РПС: ETF</v>
      </c>
    </row>
    <row r="89" spans="1:11" ht="12" x14ac:dyDescent="0.2">
      <c r="A89" s="79" t="s">
        <v>238</v>
      </c>
      <c r="B89" s="73">
        <v>0.39583333333333331</v>
      </c>
      <c r="C89" s="73">
        <v>0.77083333333333337</v>
      </c>
      <c r="D89" s="75" t="s">
        <v>142</v>
      </c>
      <c r="E89" s="75" t="s">
        <v>111</v>
      </c>
      <c r="F89" s="87">
        <v>0.79166666666666663</v>
      </c>
      <c r="G89" s="75" t="s">
        <v>8</v>
      </c>
      <c r="H89" s="75" t="s">
        <v>69</v>
      </c>
      <c r="I89" s="79" t="s">
        <v>73</v>
      </c>
      <c r="J89" s="79" t="s">
        <v>368</v>
      </c>
      <c r="K89" s="79" t="str">
        <f>VLOOKUP([1]!Таблица4[[#This Row],[Классификатор борда2]],[1]!Таблица25[#Data],2,FALSE)</f>
        <v>РПС : Облигации</v>
      </c>
    </row>
    <row r="90" spans="1:11" ht="12" x14ac:dyDescent="0.2">
      <c r="A90" s="79" t="s">
        <v>238</v>
      </c>
      <c r="B90" s="73">
        <v>0.39583333333333331</v>
      </c>
      <c r="C90" s="73">
        <v>0.79165509259259259</v>
      </c>
      <c r="D90" s="75" t="s">
        <v>142</v>
      </c>
      <c r="E90" s="75" t="s">
        <v>111</v>
      </c>
      <c r="F90" s="87">
        <v>0.79166666666666663</v>
      </c>
      <c r="G90" s="75" t="s">
        <v>78</v>
      </c>
      <c r="H90" s="75" t="s">
        <v>69</v>
      </c>
      <c r="I90" s="79" t="s">
        <v>73</v>
      </c>
      <c r="J90" s="79" t="s">
        <v>368</v>
      </c>
      <c r="K90" s="79" t="str">
        <f>VLOOKUP([1]!Таблица4[[#This Row],[Классификатор борда2]],[1]!Таблица25[#Data],2,FALSE)</f>
        <v>РПС: Акции и ДР (расч. в USD)</v>
      </c>
    </row>
    <row r="91" spans="1:11" ht="12" x14ac:dyDescent="0.2">
      <c r="A91" s="79" t="s">
        <v>238</v>
      </c>
      <c r="B91" s="73">
        <v>0.39583333333333331</v>
      </c>
      <c r="C91" s="73">
        <v>0.77083333333333337</v>
      </c>
      <c r="D91" s="75" t="s">
        <v>142</v>
      </c>
      <c r="E91" s="75" t="s">
        <v>111</v>
      </c>
      <c r="F91" s="87">
        <v>0.79166666666666663</v>
      </c>
      <c r="G91" s="75" t="s">
        <v>8</v>
      </c>
      <c r="H91" s="75" t="s">
        <v>69</v>
      </c>
      <c r="I91" s="79" t="s">
        <v>73</v>
      </c>
      <c r="J91" s="79" t="s">
        <v>369</v>
      </c>
      <c r="K91" s="79" t="str">
        <f>VLOOKUP([1]!Таблица4[[#This Row],[Классификатор борда2]],[1]!Таблица25[#Data],2,FALSE)</f>
        <v>РПС: Акции и ДР (расч. в USD)</v>
      </c>
    </row>
    <row r="92" spans="1:11" ht="12" x14ac:dyDescent="0.2">
      <c r="A92" s="79" t="s">
        <v>238</v>
      </c>
      <c r="B92" s="73">
        <v>0.39583333333333331</v>
      </c>
      <c r="C92" s="73">
        <v>0.79165509259259259</v>
      </c>
      <c r="D92" s="75" t="s">
        <v>142</v>
      </c>
      <c r="E92" s="75" t="s">
        <v>111</v>
      </c>
      <c r="F92" s="87">
        <v>0.79166666666666663</v>
      </c>
      <c r="G92" s="75" t="s">
        <v>78</v>
      </c>
      <c r="H92" s="75" t="s">
        <v>69</v>
      </c>
      <c r="I92" s="79" t="s">
        <v>73</v>
      </c>
      <c r="J92" s="79" t="s">
        <v>369</v>
      </c>
      <c r="K92" s="79" t="str">
        <f>VLOOKUP([1]!Таблица4[[#This Row],[Классификатор борда2]],[1]!Таблица25[#Data],2,FALSE)</f>
        <v>РПС: ETF (расч. в USD)</v>
      </c>
    </row>
    <row r="93" spans="1:11" ht="12" x14ac:dyDescent="0.2">
      <c r="A93" s="79" t="s">
        <v>238</v>
      </c>
      <c r="B93" s="73">
        <v>0.39583333333333331</v>
      </c>
      <c r="C93" s="73">
        <v>0.77083333333333337</v>
      </c>
      <c r="D93" s="75" t="s">
        <v>142</v>
      </c>
      <c r="E93" s="75" t="s">
        <v>111</v>
      </c>
      <c r="F93" s="87">
        <v>0.79166666666666663</v>
      </c>
      <c r="G93" s="75" t="s">
        <v>8</v>
      </c>
      <c r="H93" s="75" t="s">
        <v>69</v>
      </c>
      <c r="I93" s="79" t="s">
        <v>73</v>
      </c>
      <c r="J93" s="79" t="s">
        <v>79</v>
      </c>
      <c r="K93" s="79" t="str">
        <f>VLOOKUP([1]!Таблица4[[#This Row],[Классификатор борда2]],[1]!Таблица25[#Data],2,FALSE)</f>
        <v>РПС: ETF (расч. в USD)</v>
      </c>
    </row>
    <row r="94" spans="1:11" ht="12" x14ac:dyDescent="0.2">
      <c r="A94" s="79" t="s">
        <v>238</v>
      </c>
      <c r="B94" s="73">
        <v>0.39583333333333331</v>
      </c>
      <c r="C94" s="73">
        <v>0.79165509259259259</v>
      </c>
      <c r="D94" s="75" t="s">
        <v>142</v>
      </c>
      <c r="E94" s="75" t="s">
        <v>111</v>
      </c>
      <c r="F94" s="87">
        <v>0.79166666666666663</v>
      </c>
      <c r="G94" s="75" t="s">
        <v>78</v>
      </c>
      <c r="H94" s="75" t="s">
        <v>69</v>
      </c>
      <c r="I94" s="79" t="s">
        <v>73</v>
      </c>
      <c r="J94" s="79" t="s">
        <v>79</v>
      </c>
      <c r="K94" s="79" t="str">
        <f>VLOOKUP([1]!Таблица4[[#This Row],[Классификатор борда2]],[1]!Таблица25[#Data],2,FALSE)</f>
        <v>РПС:Облигации (расч.в USD)</v>
      </c>
    </row>
    <row r="95" spans="1:11" ht="12" x14ac:dyDescent="0.2">
      <c r="A95" s="79" t="s">
        <v>238</v>
      </c>
      <c r="B95" s="73">
        <v>0.39583333333333331</v>
      </c>
      <c r="C95" s="73">
        <v>0.77083333333333337</v>
      </c>
      <c r="D95" s="75" t="s">
        <v>142</v>
      </c>
      <c r="E95" s="75" t="s">
        <v>111</v>
      </c>
      <c r="F95" s="87">
        <v>0.79166666666666663</v>
      </c>
      <c r="G95" s="75" t="s">
        <v>8</v>
      </c>
      <c r="H95" s="75" t="s">
        <v>71</v>
      </c>
      <c r="I95" s="79" t="s">
        <v>73</v>
      </c>
      <c r="J95" s="79" t="s">
        <v>80</v>
      </c>
      <c r="K95" s="79" t="str">
        <f>VLOOKUP([1]!Таблица4[[#This Row],[Классификатор борда2]],[1]!Таблица25[#Data],2,FALSE)</f>
        <v>РПС:Облигации (расч.в USD)</v>
      </c>
    </row>
    <row r="96" spans="1:11" ht="12" x14ac:dyDescent="0.2">
      <c r="A96" s="79" t="s">
        <v>238</v>
      </c>
      <c r="B96" s="73">
        <v>0.39583333333333331</v>
      </c>
      <c r="C96" s="73">
        <v>0.79165509259259259</v>
      </c>
      <c r="D96" s="75" t="s">
        <v>142</v>
      </c>
      <c r="E96" s="75" t="s">
        <v>111</v>
      </c>
      <c r="F96" s="87">
        <v>0.79166666666666663</v>
      </c>
      <c r="G96" s="75" t="s">
        <v>78</v>
      </c>
      <c r="H96" s="75" t="s">
        <v>71</v>
      </c>
      <c r="I96" s="79" t="s">
        <v>73</v>
      </c>
      <c r="J96" s="79" t="s">
        <v>80</v>
      </c>
      <c r="K96" s="79" t="str">
        <f>VLOOKUP([1]!Таблица4[[#This Row],[Классификатор борда2]],[1]!Таблица25[#Data],2,FALSE)</f>
        <v>РПС:Облигации (расч.в EUR)</v>
      </c>
    </row>
    <row r="97" spans="1:11" ht="12" x14ac:dyDescent="0.2">
      <c r="A97" s="79" t="s">
        <v>238</v>
      </c>
      <c r="B97" s="73">
        <v>0.39583333333333331</v>
      </c>
      <c r="C97" s="73">
        <v>0.77083333333333337</v>
      </c>
      <c r="D97" s="75" t="s">
        <v>142</v>
      </c>
      <c r="E97" s="75" t="s">
        <v>111</v>
      </c>
      <c r="F97" s="87">
        <v>0.79166666666666663</v>
      </c>
      <c r="G97" s="75" t="s">
        <v>8</v>
      </c>
      <c r="H97" s="75" t="s">
        <v>587</v>
      </c>
      <c r="I97" s="79" t="s">
        <v>73</v>
      </c>
      <c r="J97" s="79" t="s">
        <v>370</v>
      </c>
      <c r="K97" s="79" t="str">
        <f>VLOOKUP([1]!Таблица4[[#This Row],[Классификатор борда2]],[1]!Таблица25[#Data],2,FALSE)</f>
        <v>РПС:Облигации (расч.в EUR)</v>
      </c>
    </row>
    <row r="98" spans="1:11" ht="12" x14ac:dyDescent="0.2">
      <c r="A98" s="79" t="s">
        <v>238</v>
      </c>
      <c r="B98" s="73">
        <v>0.39583333333333331</v>
      </c>
      <c r="C98" s="73">
        <v>0.79165509259259259</v>
      </c>
      <c r="D98" s="75" t="s">
        <v>142</v>
      </c>
      <c r="E98" s="75" t="s">
        <v>111</v>
      </c>
      <c r="F98" s="87">
        <v>0.79166666666666663</v>
      </c>
      <c r="G98" s="75" t="s">
        <v>78</v>
      </c>
      <c r="H98" s="75" t="s">
        <v>587</v>
      </c>
      <c r="I98" s="79" t="s">
        <v>73</v>
      </c>
      <c r="J98" s="79" t="s">
        <v>370</v>
      </c>
      <c r="K98" s="79" t="str">
        <f>VLOOKUP([1]!Таблица4[[#This Row],[Классификатор борда2]],[1]!Таблица25[#Data],2,FALSE)</f>
        <v>РПС:Облигации (расч.в GBP)</v>
      </c>
    </row>
    <row r="99" spans="1:11" ht="12" x14ac:dyDescent="0.2">
      <c r="A99" s="79" t="s">
        <v>238</v>
      </c>
      <c r="B99" s="73">
        <v>0.39583333333333331</v>
      </c>
      <c r="C99" s="73">
        <v>0.77083333333333337</v>
      </c>
      <c r="D99" s="75" t="s">
        <v>142</v>
      </c>
      <c r="E99" s="75" t="s">
        <v>111</v>
      </c>
      <c r="F99" s="87">
        <v>0.79166666666666663</v>
      </c>
      <c r="G99" s="75" t="s">
        <v>8</v>
      </c>
      <c r="H99" s="75" t="s">
        <v>588</v>
      </c>
      <c r="I99" s="79" t="s">
        <v>73</v>
      </c>
      <c r="J99" s="79" t="s">
        <v>371</v>
      </c>
      <c r="K99" s="79" t="str">
        <f>VLOOKUP([1]!Таблица4[[#This Row],[Классификатор борда2]],[1]!Таблица25[#Data],2,FALSE)</f>
        <v>РПС:Облигации (расч.в GBP)</v>
      </c>
    </row>
    <row r="100" spans="1:11" ht="12" x14ac:dyDescent="0.2">
      <c r="A100" s="79" t="s">
        <v>238</v>
      </c>
      <c r="B100" s="73">
        <v>0.39583333333333331</v>
      </c>
      <c r="C100" s="73">
        <v>0.79165509259259259</v>
      </c>
      <c r="D100" s="75" t="s">
        <v>142</v>
      </c>
      <c r="E100" s="75" t="s">
        <v>111</v>
      </c>
      <c r="F100" s="87">
        <v>0.79166666666666663</v>
      </c>
      <c r="G100" s="75" t="s">
        <v>78</v>
      </c>
      <c r="H100" s="75" t="s">
        <v>588</v>
      </c>
      <c r="I100" s="79" t="s">
        <v>73</v>
      </c>
      <c r="J100" s="79" t="s">
        <v>371</v>
      </c>
      <c r="K100" s="79" t="str">
        <f>VLOOKUP([1]!Таблица4[[#This Row],[Классификатор борда2]],[1]!Таблица25[#Data],2,FALSE)</f>
        <v>РПС:Облигации (расч.в CNY)</v>
      </c>
    </row>
    <row r="101" spans="1:11" ht="36" x14ac:dyDescent="0.2">
      <c r="A101" s="79" t="s">
        <v>238</v>
      </c>
      <c r="B101" s="73">
        <v>0.41666666666666669</v>
      </c>
      <c r="C101" s="73">
        <v>0.75</v>
      </c>
      <c r="D101" s="75" t="s">
        <v>593</v>
      </c>
      <c r="E101" s="75" t="s">
        <v>111</v>
      </c>
      <c r="F101" s="87">
        <v>0.79166666666666663</v>
      </c>
      <c r="G101" s="75" t="s">
        <v>101</v>
      </c>
      <c r="H101" s="75" t="s">
        <v>45</v>
      </c>
      <c r="I101" s="79" t="s">
        <v>67</v>
      </c>
      <c r="J101" s="79" t="s">
        <v>102</v>
      </c>
      <c r="K101" s="79" t="str">
        <f>VLOOKUP([1]!Таблица4[[#This Row],[Классификатор борда2]],[1]!Таблица25[#Data],2,FALSE)</f>
        <v>РПС:Облигации (расч.в CNY)</v>
      </c>
    </row>
    <row r="102" spans="1:11" ht="12" x14ac:dyDescent="0.2">
      <c r="A102" s="79"/>
      <c r="B102" s="73"/>
      <c r="C102" s="73"/>
      <c r="D102" s="75"/>
      <c r="E102" s="75"/>
      <c r="F102" s="87"/>
      <c r="G102" s="75"/>
      <c r="H102" s="75"/>
      <c r="I102" s="79"/>
      <c r="J102" s="79"/>
      <c r="K102" s="79" t="str">
        <f>VLOOKUP([1]!Таблица4[[#This Row],[Классификатор борда2]],[1]!Таблица25[#Data],2,FALSE)</f>
        <v>Крупные пакеты - Акции</v>
      </c>
    </row>
    <row r="103" spans="1:11" ht="12" x14ac:dyDescent="0.2">
      <c r="A103" s="79" t="s">
        <v>127</v>
      </c>
      <c r="B103" s="73">
        <v>0.39583333333333331</v>
      </c>
      <c r="C103" s="73">
        <v>0.77083333333333337</v>
      </c>
      <c r="D103" s="75" t="s">
        <v>143</v>
      </c>
      <c r="E103" s="75" t="s">
        <v>111</v>
      </c>
      <c r="F103" s="87">
        <v>0.79166666666666663</v>
      </c>
      <c r="G103" s="75" t="s">
        <v>8</v>
      </c>
      <c r="H103" s="75" t="s">
        <v>45</v>
      </c>
      <c r="I103" s="79" t="s">
        <v>73</v>
      </c>
      <c r="J103" s="79" t="s">
        <v>81</v>
      </c>
      <c r="K103" s="79" t="e">
        <f>VLOOKUP([1]!Таблица4[[#This Row],[Классификатор борда2]],[1]!Таблица25[#Data],2,FALSE)</f>
        <v>#N/A</v>
      </c>
    </row>
    <row r="104" spans="1:11" ht="12" x14ac:dyDescent="0.2">
      <c r="A104" s="79" t="s">
        <v>127</v>
      </c>
      <c r="B104" s="73">
        <v>0.39583333333333331</v>
      </c>
      <c r="C104" s="73">
        <v>0.79165509259259259</v>
      </c>
      <c r="D104" s="75" t="s">
        <v>143</v>
      </c>
      <c r="E104" s="75" t="s">
        <v>111</v>
      </c>
      <c r="F104" s="87">
        <v>0.79166666666666663</v>
      </c>
      <c r="G104" s="75" t="s">
        <v>82</v>
      </c>
      <c r="H104" s="75" t="s">
        <v>45</v>
      </c>
      <c r="I104" s="79" t="s">
        <v>73</v>
      </c>
      <c r="J104" s="79" t="s">
        <v>81</v>
      </c>
      <c r="K104" s="79" t="str">
        <f>VLOOKUP([1]!Таблица4[[#This Row],[Классификатор борда2]],[1]!Таблица25[#Data],2,FALSE)</f>
        <v>РЕПО-M: Акции и ДР</v>
      </c>
    </row>
    <row r="105" spans="1:11" ht="12" x14ac:dyDescent="0.2">
      <c r="A105" s="79" t="s">
        <v>127</v>
      </c>
      <c r="B105" s="73">
        <v>0.39583333333333331</v>
      </c>
      <c r="C105" s="73">
        <v>0.77083333333333337</v>
      </c>
      <c r="D105" s="75" t="s">
        <v>146</v>
      </c>
      <c r="E105" s="75" t="s">
        <v>111</v>
      </c>
      <c r="F105" s="87">
        <v>0.79166666666666663</v>
      </c>
      <c r="G105" s="75" t="s">
        <v>8</v>
      </c>
      <c r="H105" s="75" t="s">
        <v>69</v>
      </c>
      <c r="I105" s="79" t="s">
        <v>73</v>
      </c>
      <c r="J105" s="79" t="s">
        <v>83</v>
      </c>
      <c r="K105" s="79" t="str">
        <f>VLOOKUP([1]!Таблица4[[#This Row],[Классификатор борда2]],[1]!Таблица25[#Data],2,FALSE)</f>
        <v>РЕПО-M: Акции и ДР</v>
      </c>
    </row>
    <row r="106" spans="1:11" ht="12" x14ac:dyDescent="0.2">
      <c r="A106" s="79" t="s">
        <v>127</v>
      </c>
      <c r="B106" s="73">
        <v>0.39583333333333331</v>
      </c>
      <c r="C106" s="73">
        <v>0.79165509259259259</v>
      </c>
      <c r="D106" s="75" t="s">
        <v>146</v>
      </c>
      <c r="E106" s="75" t="s">
        <v>111</v>
      </c>
      <c r="F106" s="87">
        <v>0.79166666666666663</v>
      </c>
      <c r="G106" s="75" t="s">
        <v>82</v>
      </c>
      <c r="H106" s="75" t="s">
        <v>69</v>
      </c>
      <c r="I106" s="79" t="s">
        <v>73</v>
      </c>
      <c r="J106" s="79" t="s">
        <v>83</v>
      </c>
      <c r="K106" s="79" t="str">
        <f>VLOOKUP([1]!Таблица4[[#This Row],[Классификатор борда2]],[1]!Таблица25[#Data],2,FALSE)</f>
        <v>РЕПО c акциями(расч.в USD)</v>
      </c>
    </row>
    <row r="107" spans="1:11" ht="12" x14ac:dyDescent="0.2">
      <c r="A107" s="79" t="s">
        <v>127</v>
      </c>
      <c r="B107" s="73">
        <v>0.39583333333333331</v>
      </c>
      <c r="C107" s="73">
        <v>0.77083333333333337</v>
      </c>
      <c r="D107" s="75" t="s">
        <v>144</v>
      </c>
      <c r="E107" s="75" t="s">
        <v>111</v>
      </c>
      <c r="F107" s="87">
        <v>0.79166666666666663</v>
      </c>
      <c r="G107" s="75" t="s">
        <v>8</v>
      </c>
      <c r="H107" s="75" t="s">
        <v>45</v>
      </c>
      <c r="I107" s="79" t="s">
        <v>73</v>
      </c>
      <c r="J107" s="79" t="s">
        <v>84</v>
      </c>
      <c r="K107" s="79" t="str">
        <f>VLOOKUP([1]!Таблица4[[#This Row],[Классификатор борда2]],[1]!Таблица25[#Data],2,FALSE)</f>
        <v>РЕПО c акциями(расч.в USD)</v>
      </c>
    </row>
    <row r="108" spans="1:11" ht="12" x14ac:dyDescent="0.2">
      <c r="A108" s="79" t="s">
        <v>127</v>
      </c>
      <c r="B108" s="73">
        <v>0.39583333333333331</v>
      </c>
      <c r="C108" s="73">
        <v>0.79165509259259259</v>
      </c>
      <c r="D108" s="75" t="s">
        <v>144</v>
      </c>
      <c r="E108" s="75" t="s">
        <v>111</v>
      </c>
      <c r="F108" s="87">
        <v>0.79166666666666663</v>
      </c>
      <c r="G108" s="75" t="s">
        <v>82</v>
      </c>
      <c r="H108" s="75" t="s">
        <v>45</v>
      </c>
      <c r="I108" s="79" t="s">
        <v>73</v>
      </c>
      <c r="J108" s="79" t="s">
        <v>84</v>
      </c>
      <c r="K108" s="79" t="str">
        <f>VLOOKUP([1]!Таблица4[[#This Row],[Классификатор борда2]],[1]!Таблица25[#Data],2,FALSE)</f>
        <v>РЕПО-M: Облигации</v>
      </c>
    </row>
    <row r="109" spans="1:11" ht="12" x14ac:dyDescent="0.2">
      <c r="A109" s="79" t="s">
        <v>127</v>
      </c>
      <c r="B109" s="73">
        <v>0.39583333333333331</v>
      </c>
      <c r="C109" s="73">
        <v>0.77083333333333337</v>
      </c>
      <c r="D109" s="75" t="s">
        <v>145</v>
      </c>
      <c r="E109" s="75" t="s">
        <v>111</v>
      </c>
      <c r="F109" s="87">
        <v>0.79166666666666663</v>
      </c>
      <c r="G109" s="75" t="s">
        <v>8</v>
      </c>
      <c r="H109" s="75" t="s">
        <v>69</v>
      </c>
      <c r="I109" s="79" t="s">
        <v>73</v>
      </c>
      <c r="J109" s="79" t="s">
        <v>85</v>
      </c>
      <c r="K109" s="79" t="str">
        <f>VLOOKUP([1]!Таблица4[[#This Row],[Классификатор борда2]],[1]!Таблица25[#Data],2,FALSE)</f>
        <v>РЕПО-M: Облигации</v>
      </c>
    </row>
    <row r="110" spans="1:11" ht="12" x14ac:dyDescent="0.2">
      <c r="A110" s="79" t="s">
        <v>127</v>
      </c>
      <c r="B110" s="73">
        <v>0.39583333333333331</v>
      </c>
      <c r="C110" s="73">
        <v>0.79165509259259259</v>
      </c>
      <c r="D110" s="75" t="s">
        <v>145</v>
      </c>
      <c r="E110" s="75" t="s">
        <v>111</v>
      </c>
      <c r="F110" s="87">
        <v>0.79166666666666663</v>
      </c>
      <c r="G110" s="75" t="s">
        <v>82</v>
      </c>
      <c r="H110" s="75" t="s">
        <v>69</v>
      </c>
      <c r="I110" s="79" t="s">
        <v>73</v>
      </c>
      <c r="J110" s="79" t="s">
        <v>85</v>
      </c>
      <c r="K110" s="79" t="str">
        <f>VLOOKUP([1]!Таблица4[[#This Row],[Классификатор борда2]],[1]!Таблица25[#Data],2,FALSE)</f>
        <v>РЕПО c облигациями(расч.в USD)</v>
      </c>
    </row>
    <row r="111" spans="1:11" ht="12" x14ac:dyDescent="0.2">
      <c r="A111" s="79" t="s">
        <v>127</v>
      </c>
      <c r="B111" s="73">
        <v>0.39583333333333331</v>
      </c>
      <c r="C111" s="73">
        <v>0.77083333333333337</v>
      </c>
      <c r="D111" s="75" t="s">
        <v>144</v>
      </c>
      <c r="E111" s="75" t="s">
        <v>111</v>
      </c>
      <c r="F111" s="87">
        <v>0.79166666666666663</v>
      </c>
      <c r="G111" s="75" t="s">
        <v>8</v>
      </c>
      <c r="H111" s="75" t="s">
        <v>69</v>
      </c>
      <c r="I111" s="79" t="s">
        <v>73</v>
      </c>
      <c r="J111" s="79" t="s">
        <v>86</v>
      </c>
      <c r="K111" s="79" t="str">
        <f>VLOOKUP([1]!Таблица4[[#This Row],[Классификатор борда2]],[1]!Таблица25[#Data],2,FALSE)</f>
        <v>РЕПО c облигациями(расч.в USD)</v>
      </c>
    </row>
    <row r="112" spans="1:11" ht="12" x14ac:dyDescent="0.2">
      <c r="A112" s="79" t="s">
        <v>127</v>
      </c>
      <c r="B112" s="73">
        <v>0.39583333333333331</v>
      </c>
      <c r="C112" s="73">
        <v>0.79165509259259259</v>
      </c>
      <c r="D112" s="75" t="s">
        <v>144</v>
      </c>
      <c r="E112" s="75" t="s">
        <v>111</v>
      </c>
      <c r="F112" s="87">
        <v>0.79166666666666663</v>
      </c>
      <c r="G112" s="75" t="s">
        <v>82</v>
      </c>
      <c r="H112" s="75" t="s">
        <v>69</v>
      </c>
      <c r="I112" s="79" t="s">
        <v>73</v>
      </c>
      <c r="J112" s="79" t="s">
        <v>86</v>
      </c>
      <c r="K112" s="79" t="str">
        <f>VLOOKUP([1]!Таблица4[[#This Row],[Классификатор борда2]],[1]!Таблица25[#Data],2,FALSE)</f>
        <v>РЕПО в ин. валюте: USD</v>
      </c>
    </row>
    <row r="113" spans="1:11" ht="12" x14ac:dyDescent="0.2">
      <c r="A113" s="79" t="s">
        <v>127</v>
      </c>
      <c r="B113" s="73">
        <v>0.39583333333333331</v>
      </c>
      <c r="C113" s="73">
        <v>0.77083333333333337</v>
      </c>
      <c r="D113" s="75" t="s">
        <v>144</v>
      </c>
      <c r="E113" s="75" t="s">
        <v>111</v>
      </c>
      <c r="F113" s="87">
        <v>0.79166666666666663</v>
      </c>
      <c r="G113" s="75" t="s">
        <v>8</v>
      </c>
      <c r="H113" s="75" t="s">
        <v>71</v>
      </c>
      <c r="I113" s="79" t="s">
        <v>73</v>
      </c>
      <c r="J113" s="79" t="s">
        <v>87</v>
      </c>
      <c r="K113" s="79" t="str">
        <f>VLOOKUP([1]!Таблица4[[#This Row],[Классификатор борда2]],[1]!Таблица25[#Data],2,FALSE)</f>
        <v>РЕПО в ин. валюте: USD</v>
      </c>
    </row>
    <row r="114" spans="1:11" ht="12" x14ac:dyDescent="0.2">
      <c r="A114" s="79" t="s">
        <v>127</v>
      </c>
      <c r="B114" s="73">
        <v>0.39583333333333331</v>
      </c>
      <c r="C114" s="73">
        <v>0.79165509259259259</v>
      </c>
      <c r="D114" s="75" t="s">
        <v>144</v>
      </c>
      <c r="E114" s="75" t="s">
        <v>111</v>
      </c>
      <c r="F114" s="87">
        <v>0.79166666666666663</v>
      </c>
      <c r="G114" s="75" t="s">
        <v>82</v>
      </c>
      <c r="H114" s="75" t="s">
        <v>71</v>
      </c>
      <c r="I114" s="79" t="s">
        <v>73</v>
      </c>
      <c r="J114" s="79" t="s">
        <v>87</v>
      </c>
      <c r="K114" s="79" t="str">
        <f>VLOOKUP([1]!Таблица4[[#This Row],[Классификатор борда2]],[1]!Таблица25[#Data],2,FALSE)</f>
        <v>РЕПО в ин. валюте: EUR</v>
      </c>
    </row>
    <row r="115" spans="1:11" ht="12" x14ac:dyDescent="0.2">
      <c r="A115" s="79" t="s">
        <v>127</v>
      </c>
      <c r="B115" s="73">
        <v>0.39583333333333331</v>
      </c>
      <c r="C115" s="73">
        <v>0.77083333333333337</v>
      </c>
      <c r="D115" s="75" t="s">
        <v>144</v>
      </c>
      <c r="E115" s="75"/>
      <c r="F115" s="87">
        <v>0.79166666666666663</v>
      </c>
      <c r="G115" s="75" t="s">
        <v>8</v>
      </c>
      <c r="H115" s="75" t="s">
        <v>588</v>
      </c>
      <c r="I115" s="79" t="s">
        <v>73</v>
      </c>
      <c r="J115" s="79" t="s">
        <v>533</v>
      </c>
      <c r="K115" s="79" t="str">
        <f>VLOOKUP([1]!Таблица4[[#This Row],[Классификатор борда2]],[1]!Таблица25[#Data],2,FALSE)</f>
        <v>РЕПО в ин. валюте: EUR</v>
      </c>
    </row>
    <row r="116" spans="1:11" ht="12" x14ac:dyDescent="0.2">
      <c r="A116" s="79" t="s">
        <v>127</v>
      </c>
      <c r="B116" s="73">
        <v>0.39583333333333331</v>
      </c>
      <c r="C116" s="73">
        <v>0.79165509259259259</v>
      </c>
      <c r="D116" s="75" t="s">
        <v>144</v>
      </c>
      <c r="E116" s="75"/>
      <c r="F116" s="87">
        <v>0.79166666666666663</v>
      </c>
      <c r="G116" s="75" t="s">
        <v>82</v>
      </c>
      <c r="H116" s="75" t="s">
        <v>588</v>
      </c>
      <c r="I116" s="79" t="s">
        <v>73</v>
      </c>
      <c r="J116" s="79" t="s">
        <v>533</v>
      </c>
      <c r="K116" s="79" t="str">
        <f>VLOOKUP([1]!Таблица4[[#This Row],[Классификатор борда2]],[1]!Таблица25[#Data],2,FALSE)</f>
        <v xml:space="preserve">РЕПО в ин. валюте: CNY </v>
      </c>
    </row>
    <row r="117" spans="1:11" ht="12" x14ac:dyDescent="0.2">
      <c r="A117" s="79"/>
      <c r="B117" s="73"/>
      <c r="C117" s="73"/>
      <c r="D117" s="75"/>
      <c r="E117" s="75"/>
      <c r="F117" s="87"/>
      <c r="G117" s="75"/>
      <c r="H117" s="75"/>
      <c r="I117" s="79"/>
      <c r="J117" s="79"/>
      <c r="K117" s="79" t="str">
        <f>VLOOKUP([1]!Таблица4[[#This Row],[Классификатор борда2]],[1]!Таблица25[#Data],2,FALSE)</f>
        <v xml:space="preserve">РЕПО в ин. валюте: CNY </v>
      </c>
    </row>
    <row r="118" spans="1:11" ht="12" x14ac:dyDescent="0.2">
      <c r="A118" s="79" t="s">
        <v>128</v>
      </c>
      <c r="B118" s="73">
        <v>0.39583333333333331</v>
      </c>
      <c r="C118" s="73">
        <v>0.79165509259259259</v>
      </c>
      <c r="D118" s="75" t="s">
        <v>147</v>
      </c>
      <c r="E118" s="75" t="s">
        <v>111</v>
      </c>
      <c r="F118" s="87">
        <v>0.79166666666666663</v>
      </c>
      <c r="G118" s="75" t="s">
        <v>88</v>
      </c>
      <c r="H118" s="75" t="s">
        <v>45</v>
      </c>
      <c r="I118" s="79" t="s">
        <v>73</v>
      </c>
      <c r="J118" s="79" t="s">
        <v>89</v>
      </c>
      <c r="K118" s="79" t="e">
        <f>VLOOKUP([1]!Таблица4[[#This Row],[Классификатор борда2]],[1]!Таблица25[#Data],2,FALSE)</f>
        <v>#N/A</v>
      </c>
    </row>
    <row r="119" spans="1:11" ht="12" x14ac:dyDescent="0.2">
      <c r="A119" s="79" t="s">
        <v>128</v>
      </c>
      <c r="B119" s="73">
        <v>0.39583333333333331</v>
      </c>
      <c r="C119" s="73">
        <v>0.79165509259259259</v>
      </c>
      <c r="D119" s="75" t="s">
        <v>148</v>
      </c>
      <c r="E119" s="75" t="s">
        <v>111</v>
      </c>
      <c r="F119" s="87">
        <v>0.79166666666666663</v>
      </c>
      <c r="G119" s="75" t="s">
        <v>88</v>
      </c>
      <c r="H119" s="75" t="s">
        <v>45</v>
      </c>
      <c r="I119" s="79" t="s">
        <v>73</v>
      </c>
      <c r="J119" s="79" t="s">
        <v>90</v>
      </c>
      <c r="K119" s="79" t="str">
        <f>VLOOKUP([1]!Таблица4[[#This Row],[Классификатор борда2]],[1]!Таблица25[#Data],2,FALSE)</f>
        <v>РЕПО с ЦБ РФ: Аукцион РЕПО</v>
      </c>
    </row>
    <row r="120" spans="1:11" ht="12" x14ac:dyDescent="0.2">
      <c r="A120" s="79" t="s">
        <v>128</v>
      </c>
      <c r="B120" s="73">
        <v>0.39583333333333331</v>
      </c>
      <c r="C120" s="73">
        <v>0.79165509259259259</v>
      </c>
      <c r="D120" s="75" t="s">
        <v>147</v>
      </c>
      <c r="E120" s="75" t="s">
        <v>111</v>
      </c>
      <c r="F120" s="87">
        <v>0.79166666666666663</v>
      </c>
      <c r="G120" s="75" t="s">
        <v>88</v>
      </c>
      <c r="H120" s="75" t="s">
        <v>69</v>
      </c>
      <c r="I120" s="79" t="s">
        <v>73</v>
      </c>
      <c r="J120" s="79" t="s">
        <v>376</v>
      </c>
      <c r="K120" s="79" t="str">
        <f>VLOOKUP([1]!Таблица4[[#This Row],[Классификатор борда2]],[1]!Таблица25[#Data],2,FALSE)</f>
        <v>РЕПО с ЦБ РФ: фикс.ставка</v>
      </c>
    </row>
    <row r="121" spans="1:11" ht="12" x14ac:dyDescent="0.2">
      <c r="A121" s="79" t="s">
        <v>128</v>
      </c>
      <c r="B121" s="73">
        <v>0.39583333333333331</v>
      </c>
      <c r="C121" s="73">
        <v>0.79165509259259259</v>
      </c>
      <c r="D121" s="75" t="s">
        <v>147</v>
      </c>
      <c r="E121" s="75"/>
      <c r="F121" s="87">
        <v>0.79166666666666663</v>
      </c>
      <c r="G121" s="75" t="s">
        <v>88</v>
      </c>
      <c r="H121" s="75" t="s">
        <v>71</v>
      </c>
      <c r="I121" s="79" t="s">
        <v>73</v>
      </c>
      <c r="J121" s="79" t="s">
        <v>375</v>
      </c>
      <c r="K121" s="79" t="str">
        <f>VLOOKUP([1]!Таблица4[[#This Row],[Классификатор борда2]],[1]!Таблица25[#Data],2,FALSE)</f>
        <v>USD РЕПО с ЦБ РФ: Аукцион РЕПО</v>
      </c>
    </row>
    <row r="122" spans="1:11" ht="12" x14ac:dyDescent="0.2">
      <c r="A122" s="79"/>
      <c r="B122" s="73"/>
      <c r="C122" s="73"/>
      <c r="D122" s="75"/>
      <c r="E122" s="75"/>
      <c r="F122" s="87"/>
      <c r="G122" s="75"/>
      <c r="H122" s="75"/>
      <c r="I122" s="79"/>
      <c r="J122" s="79"/>
      <c r="K122" s="79" t="str">
        <f>VLOOKUP([1]!Таблица4[[#This Row],[Классификатор борда2]],[1]!Таблица25[#Data],2,FALSE)</f>
        <v>EUR РЕПО с ЦБ РФ: Аукцион РЕПО</v>
      </c>
    </row>
    <row r="123" spans="1:11" ht="12" x14ac:dyDescent="0.2">
      <c r="A123" s="79" t="s">
        <v>129</v>
      </c>
      <c r="B123" s="73">
        <v>0.41666666666666669</v>
      </c>
      <c r="C123" s="73">
        <v>0.77776620370370375</v>
      </c>
      <c r="D123" s="75" t="s">
        <v>149</v>
      </c>
      <c r="E123" s="75" t="s">
        <v>154</v>
      </c>
      <c r="F123" s="87">
        <v>0.78472222222222221</v>
      </c>
      <c r="G123" s="75" t="s">
        <v>44</v>
      </c>
      <c r="H123" s="75" t="s">
        <v>45</v>
      </c>
      <c r="I123" s="79" t="s">
        <v>46</v>
      </c>
      <c r="J123" s="79" t="s">
        <v>91</v>
      </c>
      <c r="K123" s="79" t="e">
        <f>VLOOKUP([1]!Таблица4[[#This Row],[Классификатор борда2]],[1]!Таблица25[#Data],2,FALSE)</f>
        <v>#N/A</v>
      </c>
    </row>
    <row r="124" spans="1:11" ht="12" x14ac:dyDescent="0.2">
      <c r="A124" s="79" t="s">
        <v>129</v>
      </c>
      <c r="B124" s="73">
        <v>0.39583333333333331</v>
      </c>
      <c r="C124" s="73">
        <v>0.79165509259259259</v>
      </c>
      <c r="D124" s="75" t="s">
        <v>150</v>
      </c>
      <c r="E124" s="75" t="s">
        <v>111</v>
      </c>
      <c r="F124" s="87">
        <v>0.79166666666666663</v>
      </c>
      <c r="G124" s="75" t="s">
        <v>577</v>
      </c>
      <c r="H124" s="75" t="s">
        <v>45</v>
      </c>
      <c r="I124" s="79" t="s">
        <v>52</v>
      </c>
      <c r="J124" s="79" t="s">
        <v>92</v>
      </c>
      <c r="K124" s="79" t="str">
        <f>VLOOKUP([1]!Таблица4[[#This Row],[Классификатор борда2]],[1]!Таблица25[#Data],2,FALSE)</f>
        <v>Т+ Акции Д</v>
      </c>
    </row>
    <row r="125" spans="1:11" ht="12" x14ac:dyDescent="0.2">
      <c r="A125" s="79" t="s">
        <v>129</v>
      </c>
      <c r="B125" s="73">
        <v>0.39583333333333331</v>
      </c>
      <c r="C125" s="73">
        <v>0.77083333333333337</v>
      </c>
      <c r="D125" s="75" t="s">
        <v>150</v>
      </c>
      <c r="E125" s="75" t="s">
        <v>111</v>
      </c>
      <c r="F125" s="87">
        <v>0.79166666666666663</v>
      </c>
      <c r="G125" s="75" t="s">
        <v>8</v>
      </c>
      <c r="H125" s="75" t="s">
        <v>45</v>
      </c>
      <c r="I125" s="79" t="s">
        <v>73</v>
      </c>
      <c r="J125" s="79" t="s">
        <v>93</v>
      </c>
      <c r="K125" s="79" t="str">
        <f>VLOOKUP([1]!Таблица4[[#This Row],[Классификатор борда2]],[1]!Таблица25[#Data],2,FALSE)</f>
        <v>РПС с ЦК:Акции Д</v>
      </c>
    </row>
    <row r="126" spans="1:11" ht="12" x14ac:dyDescent="0.2">
      <c r="A126" s="79" t="s">
        <v>129</v>
      </c>
      <c r="B126" s="73">
        <v>0.39583333333333331</v>
      </c>
      <c r="C126" s="73">
        <v>0.79165509259259259</v>
      </c>
      <c r="D126" s="75" t="s">
        <v>150</v>
      </c>
      <c r="E126" s="75" t="s">
        <v>111</v>
      </c>
      <c r="F126" s="87">
        <v>0.79166666666666663</v>
      </c>
      <c r="G126" s="75" t="s">
        <v>78</v>
      </c>
      <c r="H126" s="75" t="s">
        <v>45</v>
      </c>
      <c r="I126" s="79" t="s">
        <v>73</v>
      </c>
      <c r="J126" s="79" t="s">
        <v>93</v>
      </c>
      <c r="K126" s="79" t="str">
        <f>VLOOKUP([1]!Таблица4[[#This Row],[Классификатор борда2]],[1]!Таблица25[#Data],2,FALSE)</f>
        <v>Акции Д - РПС</v>
      </c>
    </row>
    <row r="127" spans="1:11" ht="12" x14ac:dyDescent="0.2">
      <c r="A127" s="79" t="s">
        <v>129</v>
      </c>
      <c r="B127" s="73">
        <v>0.41666666666666669</v>
      </c>
      <c r="C127" s="73">
        <v>0.78123842592592585</v>
      </c>
      <c r="D127" s="75" t="s">
        <v>153</v>
      </c>
      <c r="E127" s="75" t="s">
        <v>154</v>
      </c>
      <c r="F127" s="87">
        <v>0.78472222222222221</v>
      </c>
      <c r="G127" s="75" t="s">
        <v>2</v>
      </c>
      <c r="H127" s="75" t="s">
        <v>45</v>
      </c>
      <c r="I127" s="79" t="s">
        <v>67</v>
      </c>
      <c r="J127" s="79" t="s">
        <v>94</v>
      </c>
      <c r="K127" s="79" t="str">
        <f>VLOOKUP([1]!Таблица4[[#This Row],[Классификатор борда2]],[1]!Таблица25[#Data],2,FALSE)</f>
        <v>Акции Д - РПС</v>
      </c>
    </row>
    <row r="128" spans="1:11" ht="12" x14ac:dyDescent="0.2">
      <c r="A128" s="79" t="s">
        <v>129</v>
      </c>
      <c r="B128" s="73">
        <v>0.39583333333333331</v>
      </c>
      <c r="C128" s="73">
        <v>0.77083333333333337</v>
      </c>
      <c r="D128" s="75" t="s">
        <v>152</v>
      </c>
      <c r="E128" s="75" t="s">
        <v>111</v>
      </c>
      <c r="F128" s="87">
        <v>0.79166666666666663</v>
      </c>
      <c r="G128" s="75" t="s">
        <v>8</v>
      </c>
      <c r="H128" s="75" t="s">
        <v>45</v>
      </c>
      <c r="I128" s="79" t="s">
        <v>73</v>
      </c>
      <c r="J128" s="79" t="s">
        <v>95</v>
      </c>
      <c r="K128" s="79" t="str">
        <f>VLOOKUP([1]!Таблица4[[#This Row],[Классификатор борда2]],[1]!Таблица25[#Data],2,FALSE)</f>
        <v>Облигации Д</v>
      </c>
    </row>
    <row r="129" spans="1:11" ht="12" x14ac:dyDescent="0.2">
      <c r="A129" s="79" t="s">
        <v>129</v>
      </c>
      <c r="B129" s="73">
        <v>0.39583333333333331</v>
      </c>
      <c r="C129" s="73">
        <v>0.79165509259259259</v>
      </c>
      <c r="D129" s="75" t="s">
        <v>152</v>
      </c>
      <c r="E129" s="75" t="s">
        <v>111</v>
      </c>
      <c r="F129" s="87">
        <v>0.79166666666666663</v>
      </c>
      <c r="G129" s="75" t="s">
        <v>78</v>
      </c>
      <c r="H129" s="75" t="s">
        <v>45</v>
      </c>
      <c r="I129" s="79" t="s">
        <v>73</v>
      </c>
      <c r="J129" s="79" t="s">
        <v>95</v>
      </c>
      <c r="K129" s="79" t="str">
        <f>VLOOKUP([1]!Таблица4[[#This Row],[Классификатор борда2]],[1]!Таблица25[#Data],2,FALSE)</f>
        <v>Облигации Д - РПС</v>
      </c>
    </row>
    <row r="130" spans="1:11" ht="12" x14ac:dyDescent="0.2">
      <c r="A130" s="79"/>
      <c r="B130" s="73"/>
      <c r="C130" s="73"/>
      <c r="D130" s="75"/>
      <c r="E130" s="75"/>
      <c r="F130" s="87"/>
      <c r="G130" s="75"/>
      <c r="H130" s="75"/>
      <c r="I130" s="79"/>
      <c r="J130" s="79"/>
      <c r="K130" s="79" t="str">
        <f>VLOOKUP([1]!Таблица4[[#This Row],[Классификатор борда2]],[1]!Таблица25[#Data],2,FALSE)</f>
        <v>Облигации Д - РПС</v>
      </c>
    </row>
    <row r="131" spans="1:11" ht="24" x14ac:dyDescent="0.2">
      <c r="A131" s="79" t="s">
        <v>130</v>
      </c>
      <c r="B131" s="73">
        <v>0.41666666666666669</v>
      </c>
      <c r="C131" s="73">
        <v>0.77776620370370375</v>
      </c>
      <c r="D131" s="75" t="s">
        <v>159</v>
      </c>
      <c r="E131" s="75" t="s">
        <v>154</v>
      </c>
      <c r="F131" s="87">
        <v>0.78472222222222221</v>
      </c>
      <c r="G131" s="75" t="s">
        <v>44</v>
      </c>
      <c r="H131" s="75" t="s">
        <v>45</v>
      </c>
      <c r="I131" s="79" t="s">
        <v>46</v>
      </c>
      <c r="J131" s="79" t="s">
        <v>96</v>
      </c>
      <c r="K131" s="79" t="e">
        <f>VLOOKUP([1]!Таблица4[[#This Row],[Классификатор борда2]],[1]!Таблица25[#Data],2,FALSE)</f>
        <v>#N/A</v>
      </c>
    </row>
    <row r="132" spans="1:11" ht="12" x14ac:dyDescent="0.2">
      <c r="A132" s="79" t="s">
        <v>130</v>
      </c>
      <c r="B132" s="73">
        <v>0.39583333333333331</v>
      </c>
      <c r="C132" s="73">
        <v>0.79165509259259259</v>
      </c>
      <c r="D132" s="75" t="s">
        <v>161</v>
      </c>
      <c r="E132" s="75" t="s">
        <v>111</v>
      </c>
      <c r="F132" s="87">
        <v>0.79166666666666663</v>
      </c>
      <c r="G132" s="75" t="s">
        <v>577</v>
      </c>
      <c r="H132" s="75" t="s">
        <v>45</v>
      </c>
      <c r="I132" s="79" t="s">
        <v>52</v>
      </c>
      <c r="J132" s="79" t="s">
        <v>97</v>
      </c>
      <c r="K132" s="79" t="str">
        <f>VLOOKUP([1]!Таблица4[[#This Row],[Классификатор борда2]],[1]!Таблица25[#Data],2,FALSE)</f>
        <v>КвалИнвесторы Т+</v>
      </c>
    </row>
    <row r="133" spans="1:11" ht="12" customHeight="1" x14ac:dyDescent="0.2">
      <c r="A133" s="79" t="s">
        <v>130</v>
      </c>
      <c r="B133" s="73">
        <v>0.41666666666666669</v>
      </c>
      <c r="C133" s="73">
        <v>0.78123842592592585</v>
      </c>
      <c r="D133" s="75" t="s">
        <v>162</v>
      </c>
      <c r="E133" s="75" t="s">
        <v>154</v>
      </c>
      <c r="F133" s="87">
        <v>0.78472222222222221</v>
      </c>
      <c r="G133" s="75" t="s">
        <v>2</v>
      </c>
      <c r="H133" s="75" t="s">
        <v>45</v>
      </c>
      <c r="I133" s="79" t="s">
        <v>67</v>
      </c>
      <c r="J133" s="79" t="s">
        <v>98</v>
      </c>
      <c r="K133" s="79" t="str">
        <f>VLOOKUP([1]!Таблица4[[#This Row],[Классификатор борда2]],[1]!Таблица25[#Data],2,FALSE)</f>
        <v>Квал.Инвесторы-РПС с ЦК</v>
      </c>
    </row>
    <row r="134" spans="1:11" ht="12" x14ac:dyDescent="0.2">
      <c r="A134" s="79" t="s">
        <v>130</v>
      </c>
      <c r="B134" s="73">
        <v>0.39583333333333331</v>
      </c>
      <c r="C134" s="73">
        <v>0.77083333333333337</v>
      </c>
      <c r="D134" s="75" t="s">
        <v>163</v>
      </c>
      <c r="E134" s="75" t="s">
        <v>111</v>
      </c>
      <c r="F134" s="87">
        <v>0.79166666666666663</v>
      </c>
      <c r="G134" s="75" t="s">
        <v>8</v>
      </c>
      <c r="H134" s="75" t="s">
        <v>45</v>
      </c>
      <c r="I134" s="79" t="s">
        <v>73</v>
      </c>
      <c r="J134" s="79" t="s">
        <v>99</v>
      </c>
      <c r="K134" s="79" t="str">
        <f>VLOOKUP([1]!Таблица4[[#This Row],[Классификатор борда2]],[1]!Таблица25[#Data],2,FALSE)</f>
        <v>КвалИнвесторы-Режим:осн.торгов</v>
      </c>
    </row>
    <row r="135" spans="1:11" ht="12" x14ac:dyDescent="0.2">
      <c r="A135" s="79" t="s">
        <v>130</v>
      </c>
      <c r="B135" s="73">
        <v>0.39583333333333331</v>
      </c>
      <c r="C135" s="73">
        <v>0.79165509259259259</v>
      </c>
      <c r="D135" s="75" t="s">
        <v>163</v>
      </c>
      <c r="E135" s="75" t="s">
        <v>111</v>
      </c>
      <c r="F135" s="87">
        <v>0.79166666666666663</v>
      </c>
      <c r="G135" s="75" t="s">
        <v>100</v>
      </c>
      <c r="H135" s="75" t="s">
        <v>45</v>
      </c>
      <c r="I135" s="79" t="s">
        <v>73</v>
      </c>
      <c r="J135" s="79" t="s">
        <v>99</v>
      </c>
      <c r="K135" s="79" t="str">
        <f>VLOOKUP([1]!Таблица4[[#This Row],[Классификатор борда2]],[1]!Таблица25[#Data],2,FALSE)</f>
        <v>Квал.Инвесторы-РПС</v>
      </c>
    </row>
    <row r="136" spans="1:11" ht="12" x14ac:dyDescent="0.2">
      <c r="A136" s="79" t="s">
        <v>130</v>
      </c>
      <c r="B136" s="73">
        <v>0.39583333333333331</v>
      </c>
      <c r="C136" s="73">
        <v>0.77083333333333337</v>
      </c>
      <c r="D136" s="75" t="s">
        <v>164</v>
      </c>
      <c r="E136" s="75" t="s">
        <v>111</v>
      </c>
      <c r="F136" s="87">
        <v>0.79166666666666663</v>
      </c>
      <c r="G136" s="75" t="s">
        <v>8</v>
      </c>
      <c r="H136" s="75" t="s">
        <v>45</v>
      </c>
      <c r="I136" s="79" t="s">
        <v>73</v>
      </c>
      <c r="J136" s="79" t="s">
        <v>84</v>
      </c>
      <c r="K136" s="79" t="str">
        <f>VLOOKUP([1]!Таблица4[[#This Row],[Классификатор борда2]],[1]!Таблица25[#Data],2,FALSE)</f>
        <v>Квал.Инвесторы-РПС</v>
      </c>
    </row>
    <row r="137" spans="1:11" ht="12" x14ac:dyDescent="0.2">
      <c r="A137" s="79" t="s">
        <v>130</v>
      </c>
      <c r="B137" s="73">
        <v>0.39583333333333331</v>
      </c>
      <c r="C137" s="73">
        <v>0.79165509259259259</v>
      </c>
      <c r="D137" s="75" t="s">
        <v>164</v>
      </c>
      <c r="E137" s="75" t="s">
        <v>111</v>
      </c>
      <c r="F137" s="87">
        <v>0.79166666666666663</v>
      </c>
      <c r="G137" s="75" t="s">
        <v>82</v>
      </c>
      <c r="H137" s="75" t="s">
        <v>45</v>
      </c>
      <c r="I137" s="79" t="s">
        <v>73</v>
      </c>
      <c r="J137" s="79" t="s">
        <v>84</v>
      </c>
      <c r="K137" s="79" t="str">
        <f>VLOOKUP([1]!Таблица4[[#This Row],[Классификатор борда2]],[1]!Таблица25[#Data],2,FALSE)</f>
        <v>РЕПО-M: Облигации</v>
      </c>
    </row>
    <row r="138" spans="1:11" ht="12" x14ac:dyDescent="0.2">
      <c r="A138" s="79" t="s">
        <v>130</v>
      </c>
      <c r="B138" s="73">
        <v>0.39583333333333331</v>
      </c>
      <c r="C138" s="73">
        <v>0.77083333333333337</v>
      </c>
      <c r="D138" s="75" t="s">
        <v>165</v>
      </c>
      <c r="E138" s="75" t="s">
        <v>111</v>
      </c>
      <c r="F138" s="87">
        <v>0.79166666666666663</v>
      </c>
      <c r="G138" s="75" t="s">
        <v>8</v>
      </c>
      <c r="H138" s="75" t="s">
        <v>69</v>
      </c>
      <c r="I138" s="79" t="s">
        <v>73</v>
      </c>
      <c r="J138" s="79" t="s">
        <v>85</v>
      </c>
      <c r="K138" s="79" t="str">
        <f>VLOOKUP([1]!Таблица4[[#This Row],[Классификатор борда2]],[1]!Таблица25[#Data],2,FALSE)</f>
        <v>РЕПО-M: Облигации</v>
      </c>
    </row>
    <row r="139" spans="1:11" ht="12" x14ac:dyDescent="0.2">
      <c r="A139" s="79" t="s">
        <v>130</v>
      </c>
      <c r="B139" s="73">
        <v>0.39583333333333331</v>
      </c>
      <c r="C139" s="73">
        <v>0.79165509259259259</v>
      </c>
      <c r="D139" s="75" t="s">
        <v>165</v>
      </c>
      <c r="E139" s="75" t="s">
        <v>111</v>
      </c>
      <c r="F139" s="87">
        <v>0.79166666666666663</v>
      </c>
      <c r="G139" s="75" t="s">
        <v>82</v>
      </c>
      <c r="H139" s="75" t="s">
        <v>69</v>
      </c>
      <c r="I139" s="79" t="s">
        <v>73</v>
      </c>
      <c r="J139" s="79" t="s">
        <v>85</v>
      </c>
      <c r="K139" s="79" t="str">
        <f>VLOOKUP([1]!Таблица4[[#This Row],[Классификатор борда2]],[1]!Таблица25[#Data],2,FALSE)</f>
        <v>РЕПО c облигациями(расч.в USD)</v>
      </c>
    </row>
    <row r="140" spans="1:11" ht="12" x14ac:dyDescent="0.2">
      <c r="A140" s="79" t="s">
        <v>130</v>
      </c>
      <c r="B140" s="73">
        <v>0.41666666666666669</v>
      </c>
      <c r="C140" s="73">
        <v>0.77776620370370375</v>
      </c>
      <c r="D140" s="75" t="s">
        <v>592</v>
      </c>
      <c r="E140" s="75"/>
      <c r="F140" s="87">
        <v>0.78472222222222221</v>
      </c>
      <c r="G140" s="75" t="s">
        <v>44</v>
      </c>
      <c r="H140" s="75" t="s">
        <v>69</v>
      </c>
      <c r="I140" s="79" t="s">
        <v>46</v>
      </c>
      <c r="J140" s="79" t="s">
        <v>348</v>
      </c>
      <c r="K140" s="79" t="str">
        <f>VLOOKUP([1]!Таблица4[[#This Row],[Классификатор борда2]],[1]!Таблица25[#Data],2,FALSE)</f>
        <v>РЕПО c облигациями(расч.в USD)</v>
      </c>
    </row>
    <row r="141" spans="1:11" ht="12" x14ac:dyDescent="0.2">
      <c r="A141" s="79" t="s">
        <v>130</v>
      </c>
      <c r="B141" s="73"/>
      <c r="C141" s="73"/>
      <c r="D141" s="75"/>
      <c r="E141" s="75"/>
      <c r="F141" s="87"/>
      <c r="G141" s="75"/>
      <c r="H141" s="75"/>
      <c r="I141" s="79"/>
      <c r="J141" s="79"/>
      <c r="K141" s="79" t="str">
        <f>VLOOKUP([1]!Таблица4[[#This Row],[Классификатор борда2]],[1]!Таблица25[#Data],2,FALSE)</f>
        <v>Квал.инвесторы T+ (расч.в USD)</v>
      </c>
    </row>
    <row r="142" spans="1:11" ht="24" x14ac:dyDescent="0.2">
      <c r="A142" s="79" t="s">
        <v>130</v>
      </c>
      <c r="B142" s="73">
        <v>0.375</v>
      </c>
      <c r="C142" s="73">
        <v>0.72916666666666663</v>
      </c>
      <c r="D142" s="75" t="s">
        <v>177</v>
      </c>
      <c r="E142" s="75" t="s">
        <v>111</v>
      </c>
      <c r="F142" s="87" t="s">
        <v>4</v>
      </c>
      <c r="G142" s="75" t="s">
        <v>44</v>
      </c>
      <c r="H142" s="75" t="s">
        <v>45</v>
      </c>
      <c r="I142" s="79" t="s">
        <v>46</v>
      </c>
      <c r="J142" s="79" t="s">
        <v>103</v>
      </c>
      <c r="K142" s="79" t="e">
        <f>VLOOKUP([1]!Таблица4[[#This Row],[Классификатор борда2]],[1]!Таблица25[#Data],2,FALSE)</f>
        <v>#N/A</v>
      </c>
    </row>
    <row r="143" spans="1:11" ht="24" customHeight="1" x14ac:dyDescent="0.2">
      <c r="A143" s="79" t="s">
        <v>130</v>
      </c>
      <c r="B143" s="73">
        <v>0.375</v>
      </c>
      <c r="C143" s="73">
        <v>0.72916666666666663</v>
      </c>
      <c r="D143" s="75" t="s">
        <v>176</v>
      </c>
      <c r="E143" s="75" t="s">
        <v>111</v>
      </c>
      <c r="F143" s="87" t="s">
        <v>4</v>
      </c>
      <c r="G143" s="75" t="s">
        <v>589</v>
      </c>
      <c r="H143" s="75" t="s">
        <v>590</v>
      </c>
      <c r="I143" s="79" t="s">
        <v>46</v>
      </c>
      <c r="J143" s="79" t="s">
        <v>104</v>
      </c>
      <c r="K143" s="79" t="str">
        <f>VLOOKUP([1]!Таблица4[[#This Row],[Классификатор борда2]],[1]!Таблица25[#Data],2,FALSE)</f>
        <v>Поставка по СК (акции)</v>
      </c>
    </row>
    <row r="144" spans="1:11" ht="12" x14ac:dyDescent="0.2">
      <c r="A144" s="79"/>
      <c r="B144" s="80"/>
      <c r="C144" s="80"/>
      <c r="D144" s="79"/>
      <c r="E144" s="79"/>
      <c r="F144" s="81"/>
      <c r="G144" s="79"/>
      <c r="H144" s="79"/>
      <c r="I144" s="79"/>
      <c r="J144" s="79"/>
      <c r="K144" s="79" t="str">
        <f>VLOOKUP([1]!Таблица4[[#This Row],[Классификатор борда2]],[1]!Таблица25[#Data],2,FALSE)</f>
        <v>Поставка по СК (облигации)</v>
      </c>
    </row>
    <row r="145" spans="1:11" ht="12" x14ac:dyDescent="0.2">
      <c r="A145" s="79" t="s">
        <v>131</v>
      </c>
      <c r="B145" s="80">
        <v>0.39583333333333331</v>
      </c>
      <c r="C145" s="73">
        <v>0.79165509259259259</v>
      </c>
      <c r="D145" s="75" t="s">
        <v>178</v>
      </c>
      <c r="E145" s="79" t="s">
        <v>111</v>
      </c>
      <c r="F145" s="81">
        <v>0.79166666666666663</v>
      </c>
      <c r="G145" s="79" t="s">
        <v>596</v>
      </c>
      <c r="H145" s="79" t="s">
        <v>45</v>
      </c>
      <c r="I145" s="79" t="s">
        <v>73</v>
      </c>
      <c r="J145" s="79" t="s">
        <v>105</v>
      </c>
      <c r="K145" s="79" t="e">
        <f>VLOOKUP([1]!Таблица4[[#This Row],[Классификатор борда2]],[1]!Таблица25[#Data],2,FALSE)</f>
        <v>#N/A</v>
      </c>
    </row>
    <row r="146" spans="1:11" ht="12" x14ac:dyDescent="0.2">
      <c r="A146" s="79" t="s">
        <v>131</v>
      </c>
      <c r="B146" s="80">
        <v>0.39583333333333331</v>
      </c>
      <c r="C146" s="73">
        <v>0.79165509259259259</v>
      </c>
      <c r="D146" s="75" t="s">
        <v>178</v>
      </c>
      <c r="E146" s="79" t="s">
        <v>111</v>
      </c>
      <c r="F146" s="81">
        <v>0.79166666666666663</v>
      </c>
      <c r="G146" s="79" t="s">
        <v>596</v>
      </c>
      <c r="H146" s="79" t="s">
        <v>69</v>
      </c>
      <c r="I146" s="79" t="s">
        <v>73</v>
      </c>
      <c r="J146" s="79" t="s">
        <v>106</v>
      </c>
      <c r="K146" s="79" t="str">
        <f>VLOOKUP([1]!Таблица4[[#This Row],[Классификатор борда2]],[1]!Таблица25[#Data],2,FALSE)</f>
        <v>Размещение: Адресные заявки</v>
      </c>
    </row>
    <row r="147" spans="1:11" ht="12" x14ac:dyDescent="0.2">
      <c r="A147" s="79" t="s">
        <v>131</v>
      </c>
      <c r="B147" s="80">
        <v>0.39583333333333331</v>
      </c>
      <c r="C147" s="73">
        <v>0.79165509259259259</v>
      </c>
      <c r="D147" s="75" t="s">
        <v>178</v>
      </c>
      <c r="E147" s="79" t="s">
        <v>111</v>
      </c>
      <c r="F147" s="81">
        <v>0.79166666666666663</v>
      </c>
      <c r="G147" s="79" t="s">
        <v>596</v>
      </c>
      <c r="H147" s="79" t="s">
        <v>71</v>
      </c>
      <c r="I147" s="79" t="s">
        <v>73</v>
      </c>
      <c r="J147" s="79" t="s">
        <v>107</v>
      </c>
      <c r="K147" s="79" t="str">
        <f>VLOOKUP([1]!Таблица4[[#This Row],[Классификатор борда2]],[1]!Таблица25[#Data],2,FALSE)</f>
        <v>Размещение:Адресные заявки USD</v>
      </c>
    </row>
    <row r="148" spans="1:11" ht="12" x14ac:dyDescent="0.2">
      <c r="A148" s="79" t="s">
        <v>131</v>
      </c>
      <c r="B148" s="80">
        <v>0.39583333333333331</v>
      </c>
      <c r="C148" s="73">
        <v>0.79165509259259259</v>
      </c>
      <c r="D148" s="75" t="s">
        <v>178</v>
      </c>
      <c r="E148" s="79" t="s">
        <v>111</v>
      </c>
      <c r="F148" s="81">
        <v>0.79166666666666663</v>
      </c>
      <c r="G148" s="79" t="s">
        <v>596</v>
      </c>
      <c r="H148" s="79" t="s">
        <v>587</v>
      </c>
      <c r="I148" s="79" t="s">
        <v>73</v>
      </c>
      <c r="J148" s="79" t="s">
        <v>373</v>
      </c>
      <c r="K148" s="79" t="str">
        <f>VLOOKUP([1]!Таблица4[[#This Row],[Классификатор борда2]],[1]!Таблица25[#Data],2,FALSE)</f>
        <v>Размещение:Адресные заявки EUR</v>
      </c>
    </row>
    <row r="149" spans="1:11" ht="12" x14ac:dyDescent="0.2">
      <c r="A149" s="79" t="s">
        <v>131</v>
      </c>
      <c r="B149" s="80">
        <v>0.39583333333333331</v>
      </c>
      <c r="C149" s="73">
        <v>0.79165509259259259</v>
      </c>
      <c r="D149" s="75" t="s">
        <v>178</v>
      </c>
      <c r="E149" s="79" t="s">
        <v>111</v>
      </c>
      <c r="F149" s="81">
        <v>0.79166666666666663</v>
      </c>
      <c r="G149" s="79" t="s">
        <v>596</v>
      </c>
      <c r="H149" s="79" t="s">
        <v>588</v>
      </c>
      <c r="I149" s="79" t="s">
        <v>73</v>
      </c>
      <c r="J149" s="79" t="s">
        <v>374</v>
      </c>
      <c r="K149" s="79" t="str">
        <f>VLOOKUP([1]!Таблица4[[#This Row],[Классификатор борда2]],[1]!Таблица25[#Data],2,FALSE)</f>
        <v>Размещение:Адресные заявки GBP</v>
      </c>
    </row>
    <row r="150" spans="1:11" ht="12" x14ac:dyDescent="0.2">
      <c r="A150" s="79" t="s">
        <v>131</v>
      </c>
      <c r="B150" s="80">
        <v>0.39583333333333331</v>
      </c>
      <c r="C150" s="73">
        <v>0.79165509259259259</v>
      </c>
      <c r="D150" s="75" t="s">
        <v>179</v>
      </c>
      <c r="E150" s="79" t="s">
        <v>111</v>
      </c>
      <c r="F150" s="81">
        <v>0.79166666666666663</v>
      </c>
      <c r="G150" s="79" t="s">
        <v>596</v>
      </c>
      <c r="H150" s="79" t="s">
        <v>45</v>
      </c>
      <c r="I150" s="79" t="s">
        <v>67</v>
      </c>
      <c r="J150" s="79" t="s">
        <v>108</v>
      </c>
      <c r="K150" s="79" t="str">
        <f>VLOOKUP([1]!Таблица4[[#This Row],[Классификатор борда2]],[1]!Таблица25[#Data],2,FALSE)</f>
        <v>Размещение:Адресные заявки CNY</v>
      </c>
    </row>
    <row r="151" spans="1:11" ht="12" x14ac:dyDescent="0.2">
      <c r="A151" s="79" t="s">
        <v>131</v>
      </c>
      <c r="B151" s="80">
        <v>0.39583333333333331</v>
      </c>
      <c r="C151" s="73">
        <v>0.79165509259259259</v>
      </c>
      <c r="D151" s="75" t="s">
        <v>181</v>
      </c>
      <c r="E151" s="79" t="s">
        <v>111</v>
      </c>
      <c r="F151" s="81">
        <v>0.79166666666666663</v>
      </c>
      <c r="G151" s="79" t="s">
        <v>596</v>
      </c>
      <c r="H151" s="79" t="s">
        <v>45</v>
      </c>
      <c r="I151" s="79" t="s">
        <v>73</v>
      </c>
      <c r="J151" s="79" t="s">
        <v>109</v>
      </c>
      <c r="K151" s="79" t="str">
        <f>VLOOKUP([1]!Таблица4[[#This Row],[Классификатор борда2]],[1]!Таблица25[#Data],2,FALSE)</f>
        <v>Аукцион</v>
      </c>
    </row>
    <row r="152" spans="1:11" ht="12" x14ac:dyDescent="0.2">
      <c r="A152" s="79" t="s">
        <v>131</v>
      </c>
      <c r="B152" s="80">
        <v>0.39583333333333331</v>
      </c>
      <c r="C152" s="73">
        <v>0.79165509259259259</v>
      </c>
      <c r="D152" s="75" t="s">
        <v>183</v>
      </c>
      <c r="E152" s="79" t="s">
        <v>111</v>
      </c>
      <c r="F152" s="81">
        <v>0.79166666666666663</v>
      </c>
      <c r="G152" s="79" t="s">
        <v>596</v>
      </c>
      <c r="H152" s="79" t="s">
        <v>45</v>
      </c>
      <c r="I152" s="79" t="s">
        <v>67</v>
      </c>
      <c r="J152" s="79" t="s">
        <v>110</v>
      </c>
      <c r="K152" s="79" t="str">
        <f>VLOOKUP([1]!Таблица4[[#This Row],[Классификатор борда2]],[1]!Таблица25[#Data],2,FALSE)</f>
        <v>Выкуп: Адресные заявки</v>
      </c>
    </row>
    <row r="155" spans="1:11" ht="12.75" x14ac:dyDescent="0.2">
      <c r="A155" s="93" t="s">
        <v>597</v>
      </c>
    </row>
    <row r="156" spans="1:11" ht="12.75" x14ac:dyDescent="0.2">
      <c r="A156" s="93" t="s">
        <v>598</v>
      </c>
    </row>
  </sheetData>
  <mergeCells count="1">
    <mergeCell ref="A1:K1"/>
  </mergeCells>
  <pageMargins left="0.7" right="0.7" top="0.75" bottom="0.75" header="0.3" footer="0.3"/>
  <pageSetup paperSize="9" orientation="portrait" horizontalDpi="4294967292" verticalDpi="4294967292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E17" sqref="E17"/>
    </sheetView>
  </sheetViews>
  <sheetFormatPr defaultRowHeight="15" x14ac:dyDescent="0.25"/>
  <cols>
    <col min="1" max="1" width="25.7109375" customWidth="1"/>
    <col min="2" max="2" width="5.7109375" customWidth="1"/>
    <col min="3" max="3" width="25.7109375" customWidth="1"/>
    <col min="4" max="4" width="5.7109375" customWidth="1"/>
    <col min="5" max="5" width="25.7109375" customWidth="1"/>
    <col min="6" max="6" width="5.7109375" customWidth="1"/>
    <col min="7" max="7" width="25.7109375" customWidth="1"/>
    <col min="8" max="8" width="5.7109375" customWidth="1"/>
    <col min="9" max="9" width="25.7109375" customWidth="1"/>
    <col min="10" max="10" width="5.7109375" customWidth="1"/>
    <col min="11" max="11" width="25.7109375" customWidth="1"/>
    <col min="12" max="12" width="5.7109375" customWidth="1"/>
    <col min="13" max="13" width="25.7109375" customWidth="1"/>
  </cols>
  <sheetData>
    <row r="1" spans="1:13" ht="30" customHeight="1" thickBot="1" x14ac:dyDescent="0.3">
      <c r="A1" s="36"/>
      <c r="B1" s="108" t="s">
        <v>349</v>
      </c>
      <c r="C1" s="109"/>
      <c r="D1" s="108" t="s">
        <v>350</v>
      </c>
      <c r="E1" s="109"/>
      <c r="F1" s="108" t="s">
        <v>351</v>
      </c>
      <c r="G1" s="109"/>
      <c r="H1" s="108" t="s">
        <v>352</v>
      </c>
      <c r="I1" s="109"/>
      <c r="J1" s="108" t="s">
        <v>353</v>
      </c>
      <c r="K1" s="109"/>
      <c r="L1" s="106" t="s">
        <v>354</v>
      </c>
      <c r="M1" s="107"/>
    </row>
    <row r="2" spans="1:13" ht="15" customHeight="1" x14ac:dyDescent="0.25">
      <c r="A2" s="103" t="s">
        <v>396</v>
      </c>
      <c r="B2" s="37" t="s">
        <v>47</v>
      </c>
      <c r="C2" s="38" t="s">
        <v>184</v>
      </c>
      <c r="D2" s="39" t="s">
        <v>48</v>
      </c>
      <c r="E2" s="40" t="s">
        <v>185</v>
      </c>
      <c r="F2" s="39" t="s">
        <v>49</v>
      </c>
      <c r="G2" s="40" t="s">
        <v>186</v>
      </c>
      <c r="H2" s="39"/>
      <c r="I2" s="40"/>
      <c r="J2" s="37" t="s">
        <v>355</v>
      </c>
      <c r="K2" s="41" t="s">
        <v>397</v>
      </c>
      <c r="L2" s="37"/>
      <c r="M2" s="41"/>
    </row>
    <row r="3" spans="1:13" ht="15" customHeight="1" x14ac:dyDescent="0.25">
      <c r="A3" s="104"/>
      <c r="B3" s="42" t="s">
        <v>356</v>
      </c>
      <c r="C3" s="43" t="s">
        <v>398</v>
      </c>
      <c r="D3" s="42"/>
      <c r="E3" s="44"/>
      <c r="F3" s="42" t="s">
        <v>357</v>
      </c>
      <c r="G3" s="44" t="s">
        <v>399</v>
      </c>
      <c r="H3" s="42" t="s">
        <v>358</v>
      </c>
      <c r="I3" s="44" t="s">
        <v>400</v>
      </c>
      <c r="J3" s="42"/>
      <c r="K3" s="43"/>
      <c r="L3" s="42"/>
      <c r="M3" s="43"/>
    </row>
    <row r="4" spans="1:13" ht="15" customHeight="1" x14ac:dyDescent="0.25">
      <c r="A4" s="104"/>
      <c r="B4" s="42" t="s">
        <v>91</v>
      </c>
      <c r="C4" s="43" t="s">
        <v>208</v>
      </c>
      <c r="D4" s="45"/>
      <c r="E4" s="44"/>
      <c r="F4" s="45"/>
      <c r="G4" s="44"/>
      <c r="H4" s="45"/>
      <c r="I4" s="44"/>
      <c r="J4" s="45"/>
      <c r="K4" s="43"/>
      <c r="L4" s="45"/>
      <c r="M4" s="43"/>
    </row>
    <row r="5" spans="1:13" ht="15" customHeight="1" x14ac:dyDescent="0.25">
      <c r="A5" s="104"/>
      <c r="B5" s="45"/>
      <c r="C5" s="43"/>
      <c r="D5" s="45"/>
      <c r="E5" s="44"/>
      <c r="F5" s="45"/>
      <c r="G5" s="44"/>
      <c r="H5" s="42" t="s">
        <v>50</v>
      </c>
      <c r="I5" s="44" t="s">
        <v>401</v>
      </c>
      <c r="J5" s="42"/>
      <c r="K5" s="43"/>
      <c r="L5" s="42"/>
      <c r="M5" s="43"/>
    </row>
    <row r="6" spans="1:13" ht="15" customHeight="1" x14ac:dyDescent="0.25">
      <c r="A6" s="104"/>
      <c r="B6" s="42"/>
      <c r="C6" s="43"/>
      <c r="D6" s="42" t="s">
        <v>96</v>
      </c>
      <c r="E6" s="44" t="s">
        <v>212</v>
      </c>
      <c r="F6" s="45"/>
      <c r="G6" s="44"/>
      <c r="H6" s="45" t="s">
        <v>348</v>
      </c>
      <c r="I6" s="44" t="s">
        <v>402</v>
      </c>
      <c r="J6" s="45"/>
      <c r="K6" s="43"/>
      <c r="L6" s="45"/>
      <c r="M6" s="43"/>
    </row>
    <row r="7" spans="1:13" ht="15" customHeight="1" x14ac:dyDescent="0.25">
      <c r="A7" s="104"/>
      <c r="B7" s="42"/>
      <c r="C7" s="43"/>
      <c r="D7" s="42"/>
      <c r="E7" s="44"/>
      <c r="F7" s="45"/>
      <c r="G7" s="44"/>
      <c r="H7" s="45" t="s">
        <v>359</v>
      </c>
      <c r="I7" s="44" t="s">
        <v>403</v>
      </c>
      <c r="J7" s="45"/>
      <c r="K7" s="43"/>
      <c r="L7" s="45"/>
      <c r="M7" s="43"/>
    </row>
    <row r="8" spans="1:13" ht="15" customHeight="1" thickBot="1" x14ac:dyDescent="0.3">
      <c r="A8" s="105"/>
      <c r="B8" s="46" t="s">
        <v>51</v>
      </c>
      <c r="C8" s="47" t="s">
        <v>187</v>
      </c>
      <c r="D8" s="46" t="s">
        <v>51</v>
      </c>
      <c r="E8" s="48" t="s">
        <v>187</v>
      </c>
      <c r="F8" s="49"/>
      <c r="G8" s="48"/>
      <c r="H8" s="49"/>
      <c r="I8" s="48"/>
      <c r="J8" s="49"/>
      <c r="K8" s="47"/>
      <c r="L8" s="49"/>
      <c r="M8" s="47"/>
    </row>
    <row r="9" spans="1:13" ht="15" customHeight="1" x14ac:dyDescent="0.25">
      <c r="A9" s="103" t="s">
        <v>404</v>
      </c>
      <c r="B9" s="37"/>
      <c r="C9" s="41"/>
      <c r="D9" s="39"/>
      <c r="E9" s="50"/>
      <c r="F9" s="39"/>
      <c r="G9" s="50"/>
      <c r="H9" s="37" t="s">
        <v>68</v>
      </c>
      <c r="I9" s="50" t="s">
        <v>197</v>
      </c>
      <c r="J9" s="37" t="s">
        <v>360</v>
      </c>
      <c r="K9" s="41" t="s">
        <v>405</v>
      </c>
      <c r="L9" s="37"/>
      <c r="M9" s="41"/>
    </row>
    <row r="10" spans="1:13" ht="15" customHeight="1" x14ac:dyDescent="0.25">
      <c r="A10" s="104"/>
      <c r="B10" s="42"/>
      <c r="C10" s="43"/>
      <c r="D10" s="45"/>
      <c r="E10" s="44"/>
      <c r="F10" s="45"/>
      <c r="G10" s="44"/>
      <c r="H10" s="42" t="s">
        <v>94</v>
      </c>
      <c r="I10" s="44" t="s">
        <v>211</v>
      </c>
      <c r="J10" s="42"/>
      <c r="K10" s="43"/>
      <c r="L10" s="42"/>
      <c r="M10" s="43"/>
    </row>
    <row r="11" spans="1:13" ht="15" customHeight="1" x14ac:dyDescent="0.25">
      <c r="A11" s="104"/>
      <c r="B11" s="42"/>
      <c r="C11" s="43"/>
      <c r="D11" s="45"/>
      <c r="E11" s="44"/>
      <c r="F11" s="45"/>
      <c r="G11" s="44"/>
      <c r="H11" s="42" t="s">
        <v>70</v>
      </c>
      <c r="I11" s="44" t="s">
        <v>406</v>
      </c>
      <c r="J11" s="42"/>
      <c r="K11" s="43"/>
      <c r="L11" s="42"/>
      <c r="M11" s="43"/>
    </row>
    <row r="12" spans="1:13" ht="15" customHeight="1" x14ac:dyDescent="0.25">
      <c r="A12" s="104"/>
      <c r="B12" s="42"/>
      <c r="C12" s="43"/>
      <c r="D12" s="45"/>
      <c r="E12" s="44"/>
      <c r="F12" s="45"/>
      <c r="G12" s="44"/>
      <c r="H12" s="42" t="s">
        <v>72</v>
      </c>
      <c r="I12" s="44" t="s">
        <v>198</v>
      </c>
      <c r="J12" s="42"/>
      <c r="K12" s="43"/>
      <c r="L12" s="42"/>
      <c r="M12" s="43"/>
    </row>
    <row r="13" spans="1:13" ht="15" customHeight="1" x14ac:dyDescent="0.25">
      <c r="A13" s="104"/>
      <c r="B13" s="42"/>
      <c r="C13" s="43"/>
      <c r="D13" s="45"/>
      <c r="E13" s="44"/>
      <c r="F13" s="45"/>
      <c r="G13" s="44"/>
      <c r="H13" s="42" t="s">
        <v>361</v>
      </c>
      <c r="I13" s="44" t="s">
        <v>407</v>
      </c>
      <c r="J13" s="42"/>
      <c r="K13" s="43"/>
      <c r="L13" s="42"/>
      <c r="M13" s="43"/>
    </row>
    <row r="14" spans="1:13" ht="15" customHeight="1" x14ac:dyDescent="0.25">
      <c r="A14" s="104"/>
      <c r="B14" s="42"/>
      <c r="C14" s="43"/>
      <c r="D14" s="45"/>
      <c r="E14" s="44"/>
      <c r="F14" s="45"/>
      <c r="G14" s="44"/>
      <c r="H14" s="42" t="s">
        <v>362</v>
      </c>
      <c r="I14" s="44" t="s">
        <v>408</v>
      </c>
      <c r="J14" s="42"/>
      <c r="K14" s="43"/>
      <c r="L14" s="42"/>
      <c r="M14" s="43"/>
    </row>
    <row r="15" spans="1:13" ht="15" customHeight="1" x14ac:dyDescent="0.25">
      <c r="A15" s="104"/>
      <c r="B15" s="42"/>
      <c r="C15" s="43"/>
      <c r="D15" s="45"/>
      <c r="E15" s="44"/>
      <c r="F15" s="45"/>
      <c r="G15" s="44"/>
      <c r="H15" s="42" t="s">
        <v>98</v>
      </c>
      <c r="I15" s="44" t="s">
        <v>213</v>
      </c>
      <c r="J15" s="42"/>
      <c r="K15" s="43"/>
      <c r="L15" s="42"/>
      <c r="M15" s="43"/>
    </row>
    <row r="16" spans="1:13" ht="15" customHeight="1" x14ac:dyDescent="0.25">
      <c r="A16" s="104"/>
      <c r="B16" s="42" t="s">
        <v>102</v>
      </c>
      <c r="C16" s="43" t="s">
        <v>409</v>
      </c>
      <c r="D16" s="45"/>
      <c r="E16" s="44"/>
      <c r="F16" s="45"/>
      <c r="G16" s="44"/>
      <c r="H16" s="45"/>
      <c r="I16" s="44"/>
      <c r="J16" s="45"/>
      <c r="K16" s="43"/>
      <c r="L16" s="45"/>
      <c r="M16" s="43"/>
    </row>
    <row r="17" spans="1:13" ht="15" customHeight="1" x14ac:dyDescent="0.25">
      <c r="A17" s="104"/>
      <c r="B17" s="42" t="s">
        <v>110</v>
      </c>
      <c r="C17" s="43" t="s">
        <v>182</v>
      </c>
      <c r="D17" s="42"/>
      <c r="E17" s="44"/>
      <c r="F17" s="42"/>
      <c r="G17" s="44"/>
      <c r="H17" s="42" t="s">
        <v>110</v>
      </c>
      <c r="I17" s="44" t="s">
        <v>182</v>
      </c>
      <c r="J17" s="51"/>
      <c r="K17" s="43"/>
      <c r="L17" s="51"/>
      <c r="M17" s="43"/>
    </row>
    <row r="18" spans="1:13" ht="15" customHeight="1" thickBot="1" x14ac:dyDescent="0.3">
      <c r="A18" s="105"/>
      <c r="B18" s="52" t="s">
        <v>108</v>
      </c>
      <c r="C18" s="47" t="s">
        <v>220</v>
      </c>
      <c r="D18" s="52"/>
      <c r="E18" s="48"/>
      <c r="F18" s="52"/>
      <c r="G18" s="48"/>
      <c r="H18" s="52" t="s">
        <v>108</v>
      </c>
      <c r="I18" s="48" t="s">
        <v>220</v>
      </c>
      <c r="J18" s="46"/>
      <c r="K18" s="47"/>
      <c r="L18" s="46"/>
      <c r="M18" s="47"/>
    </row>
    <row r="19" spans="1:13" ht="15" customHeight="1" x14ac:dyDescent="0.25">
      <c r="A19" s="103" t="s">
        <v>410</v>
      </c>
      <c r="B19" s="53" t="s">
        <v>53</v>
      </c>
      <c r="C19" s="41" t="s">
        <v>188</v>
      </c>
      <c r="D19" s="39" t="s">
        <v>54</v>
      </c>
      <c r="E19" s="50" t="s">
        <v>189</v>
      </c>
      <c r="F19" s="39" t="s">
        <v>55</v>
      </c>
      <c r="G19" s="50" t="s">
        <v>190</v>
      </c>
      <c r="H19" s="53" t="s">
        <v>56</v>
      </c>
      <c r="I19" s="50" t="s">
        <v>191</v>
      </c>
      <c r="J19" s="53" t="s">
        <v>363</v>
      </c>
      <c r="K19" s="41" t="s">
        <v>411</v>
      </c>
      <c r="L19" s="53"/>
      <c r="M19" s="41"/>
    </row>
    <row r="20" spans="1:13" ht="15" customHeight="1" x14ac:dyDescent="0.25">
      <c r="A20" s="104"/>
      <c r="B20" s="51" t="s">
        <v>364</v>
      </c>
      <c r="C20" s="43" t="s">
        <v>412</v>
      </c>
      <c r="D20" s="51"/>
      <c r="E20" s="44"/>
      <c r="F20" s="51" t="s">
        <v>365</v>
      </c>
      <c r="G20" s="44" t="s">
        <v>413</v>
      </c>
      <c r="H20" s="51" t="s">
        <v>366</v>
      </c>
      <c r="I20" s="44" t="s">
        <v>414</v>
      </c>
      <c r="J20" s="51"/>
      <c r="K20" s="43"/>
      <c r="L20" s="51"/>
      <c r="M20" s="43"/>
    </row>
    <row r="21" spans="1:13" ht="15" customHeight="1" x14ac:dyDescent="0.25">
      <c r="A21" s="104"/>
      <c r="B21" s="51" t="s">
        <v>92</v>
      </c>
      <c r="C21" s="43" t="s">
        <v>209</v>
      </c>
      <c r="D21" s="45"/>
      <c r="E21" s="44"/>
      <c r="F21" s="45"/>
      <c r="G21" s="44"/>
      <c r="H21" s="45"/>
      <c r="I21" s="44"/>
      <c r="J21" s="45"/>
      <c r="K21" s="43"/>
      <c r="L21" s="45"/>
      <c r="M21" s="43"/>
    </row>
    <row r="22" spans="1:13" ht="15" customHeight="1" x14ac:dyDescent="0.25">
      <c r="A22" s="104"/>
      <c r="B22" s="45"/>
      <c r="C22" s="43"/>
      <c r="D22" s="51" t="s">
        <v>97</v>
      </c>
      <c r="E22" s="44" t="s">
        <v>160</v>
      </c>
      <c r="F22" s="45"/>
      <c r="G22" s="44"/>
      <c r="H22" s="51" t="s">
        <v>97</v>
      </c>
      <c r="I22" s="44" t="s">
        <v>160</v>
      </c>
      <c r="J22" s="51"/>
      <c r="K22" s="43"/>
      <c r="L22" s="51"/>
      <c r="M22" s="43"/>
    </row>
    <row r="23" spans="1:13" ht="15" customHeight="1" thickBot="1" x14ac:dyDescent="0.3">
      <c r="A23" s="105"/>
      <c r="B23" s="54" t="s">
        <v>103</v>
      </c>
      <c r="C23" s="47" t="s">
        <v>415</v>
      </c>
      <c r="D23" s="49"/>
      <c r="E23" s="48"/>
      <c r="F23" s="49"/>
      <c r="G23" s="48"/>
      <c r="H23" s="54" t="s">
        <v>104</v>
      </c>
      <c r="I23" s="48" t="s">
        <v>416</v>
      </c>
      <c r="J23" s="52"/>
      <c r="K23" s="47"/>
      <c r="L23" s="52"/>
      <c r="M23" s="47"/>
    </row>
    <row r="24" spans="1:13" ht="15" customHeight="1" x14ac:dyDescent="0.25">
      <c r="A24" s="103" t="s">
        <v>417</v>
      </c>
      <c r="B24" s="39" t="s">
        <v>74</v>
      </c>
      <c r="C24" s="41" t="s">
        <v>418</v>
      </c>
      <c r="D24" s="39" t="s">
        <v>75</v>
      </c>
      <c r="E24" s="50" t="s">
        <v>199</v>
      </c>
      <c r="F24" s="39" t="s">
        <v>76</v>
      </c>
      <c r="G24" s="50" t="s">
        <v>200</v>
      </c>
      <c r="H24" s="39" t="s">
        <v>77</v>
      </c>
      <c r="I24" s="50" t="s">
        <v>201</v>
      </c>
      <c r="J24" s="53" t="s">
        <v>367</v>
      </c>
      <c r="K24" s="41" t="s">
        <v>419</v>
      </c>
      <c r="L24" s="53"/>
      <c r="M24" s="41"/>
    </row>
    <row r="25" spans="1:13" ht="15" customHeight="1" x14ac:dyDescent="0.25">
      <c r="A25" s="104"/>
      <c r="B25" s="51" t="s">
        <v>93</v>
      </c>
      <c r="C25" s="43" t="s">
        <v>210</v>
      </c>
      <c r="D25" s="45"/>
      <c r="E25" s="44"/>
      <c r="F25" s="45"/>
      <c r="G25" s="44"/>
      <c r="H25" s="45"/>
      <c r="I25" s="44"/>
      <c r="J25" s="45"/>
      <c r="K25" s="43"/>
      <c r="L25" s="45"/>
      <c r="M25" s="43"/>
    </row>
    <row r="26" spans="1:13" ht="15" customHeight="1" x14ac:dyDescent="0.25">
      <c r="A26" s="104"/>
      <c r="B26" s="45"/>
      <c r="C26" s="43"/>
      <c r="D26" s="45"/>
      <c r="E26" s="44"/>
      <c r="F26" s="45"/>
      <c r="G26" s="44"/>
      <c r="H26" s="51" t="s">
        <v>95</v>
      </c>
      <c r="I26" s="44" t="s">
        <v>151</v>
      </c>
      <c r="J26" s="45"/>
      <c r="K26" s="43"/>
      <c r="L26" s="45"/>
      <c r="M26" s="43"/>
    </row>
    <row r="27" spans="1:13" ht="15" customHeight="1" x14ac:dyDescent="0.25">
      <c r="A27" s="104"/>
      <c r="B27" s="42" t="s">
        <v>368</v>
      </c>
      <c r="C27" s="43" t="s">
        <v>420</v>
      </c>
      <c r="D27" s="42"/>
      <c r="E27" s="44"/>
      <c r="F27" s="42" t="s">
        <v>369</v>
      </c>
      <c r="G27" s="44" t="s">
        <v>421</v>
      </c>
      <c r="H27" s="42" t="s">
        <v>79</v>
      </c>
      <c r="I27" s="44" t="s">
        <v>422</v>
      </c>
      <c r="J27" s="51"/>
      <c r="K27" s="43"/>
      <c r="L27" s="51"/>
      <c r="M27" s="43"/>
    </row>
    <row r="28" spans="1:13" ht="15" customHeight="1" x14ac:dyDescent="0.25">
      <c r="A28" s="104"/>
      <c r="B28" s="45"/>
      <c r="C28" s="43"/>
      <c r="D28" s="45"/>
      <c r="E28" s="44"/>
      <c r="F28" s="45"/>
      <c r="G28" s="44"/>
      <c r="H28" s="51" t="s">
        <v>80</v>
      </c>
      <c r="I28" s="44" t="s">
        <v>423</v>
      </c>
      <c r="J28" s="51"/>
      <c r="K28" s="43"/>
      <c r="L28" s="51"/>
      <c r="M28" s="43"/>
    </row>
    <row r="29" spans="1:13" ht="15" customHeight="1" x14ac:dyDescent="0.25">
      <c r="A29" s="104"/>
      <c r="B29" s="45"/>
      <c r="C29" s="43"/>
      <c r="D29" s="45"/>
      <c r="E29" s="44"/>
      <c r="F29" s="45"/>
      <c r="G29" s="44"/>
      <c r="H29" s="55" t="s">
        <v>370</v>
      </c>
      <c r="I29" s="44" t="s">
        <v>424</v>
      </c>
      <c r="J29" s="51"/>
      <c r="K29" s="43"/>
      <c r="L29" s="51"/>
      <c r="M29" s="43"/>
    </row>
    <row r="30" spans="1:13" ht="15" customHeight="1" x14ac:dyDescent="0.25">
      <c r="A30" s="104"/>
      <c r="B30" s="45"/>
      <c r="C30" s="43"/>
      <c r="D30" s="45"/>
      <c r="E30" s="44"/>
      <c r="F30" s="45"/>
      <c r="G30" s="44"/>
      <c r="H30" s="55" t="s">
        <v>371</v>
      </c>
      <c r="I30" s="44" t="s">
        <v>425</v>
      </c>
      <c r="J30" s="51"/>
      <c r="K30" s="43"/>
      <c r="L30" s="51"/>
      <c r="M30" s="43"/>
    </row>
    <row r="31" spans="1:13" ht="15" customHeight="1" x14ac:dyDescent="0.25">
      <c r="A31" s="104"/>
      <c r="B31" s="51"/>
      <c r="C31" s="43"/>
      <c r="D31" s="51" t="s">
        <v>99</v>
      </c>
      <c r="E31" s="44" t="s">
        <v>214</v>
      </c>
      <c r="F31" s="45"/>
      <c r="G31" s="44"/>
      <c r="H31" s="51" t="s">
        <v>99</v>
      </c>
      <c r="I31" s="44" t="s">
        <v>214</v>
      </c>
      <c r="J31" s="51"/>
      <c r="K31" s="43"/>
      <c r="L31" s="51"/>
      <c r="M31" s="43"/>
    </row>
    <row r="32" spans="1:13" ht="15" customHeight="1" x14ac:dyDescent="0.25">
      <c r="A32" s="104"/>
      <c r="B32" s="51" t="s">
        <v>372</v>
      </c>
      <c r="C32" s="43" t="s">
        <v>426</v>
      </c>
      <c r="D32" s="51" t="s">
        <v>372</v>
      </c>
      <c r="E32" s="44" t="s">
        <v>426</v>
      </c>
      <c r="F32" s="45"/>
      <c r="G32" s="44"/>
      <c r="H32" s="51"/>
      <c r="I32" s="44"/>
      <c r="J32" s="51"/>
      <c r="K32" s="43"/>
      <c r="L32" s="51"/>
      <c r="M32" s="43"/>
    </row>
    <row r="33" spans="1:13" ht="15" customHeight="1" x14ac:dyDescent="0.25">
      <c r="A33" s="104"/>
      <c r="B33" s="51" t="s">
        <v>107</v>
      </c>
      <c r="C33" s="43" t="s">
        <v>219</v>
      </c>
      <c r="D33" s="51"/>
      <c r="E33" s="44"/>
      <c r="F33" s="45"/>
      <c r="G33" s="44"/>
      <c r="H33" s="51" t="s">
        <v>107</v>
      </c>
      <c r="I33" s="44" t="s">
        <v>219</v>
      </c>
      <c r="J33" s="51"/>
      <c r="K33" s="43"/>
      <c r="L33" s="51"/>
      <c r="M33" s="43"/>
    </row>
    <row r="34" spans="1:13" ht="15" customHeight="1" x14ac:dyDescent="0.25">
      <c r="A34" s="104"/>
      <c r="B34" s="51" t="s">
        <v>106</v>
      </c>
      <c r="C34" s="43" t="s">
        <v>218</v>
      </c>
      <c r="D34" s="51"/>
      <c r="E34" s="44"/>
      <c r="F34" s="45"/>
      <c r="G34" s="44"/>
      <c r="H34" s="51" t="s">
        <v>106</v>
      </c>
      <c r="I34" s="44" t="s">
        <v>218</v>
      </c>
      <c r="J34" s="51"/>
      <c r="K34" s="43"/>
      <c r="L34" s="51"/>
      <c r="M34" s="43"/>
    </row>
    <row r="35" spans="1:13" ht="15" customHeight="1" x14ac:dyDescent="0.25">
      <c r="A35" s="104"/>
      <c r="B35" s="56"/>
      <c r="C35" s="43"/>
      <c r="D35" s="56"/>
      <c r="E35" s="44"/>
      <c r="F35" s="56"/>
      <c r="G35" s="44"/>
      <c r="H35" s="55" t="s">
        <v>373</v>
      </c>
      <c r="I35" s="44" t="s">
        <v>427</v>
      </c>
      <c r="J35" s="51"/>
      <c r="K35" s="43"/>
      <c r="L35" s="51"/>
      <c r="M35" s="43"/>
    </row>
    <row r="36" spans="1:13" ht="15" customHeight="1" x14ac:dyDescent="0.25">
      <c r="A36" s="104"/>
      <c r="B36" s="56"/>
      <c r="C36" s="43"/>
      <c r="D36" s="56"/>
      <c r="E36" s="44"/>
      <c r="F36" s="56"/>
      <c r="G36" s="44"/>
      <c r="H36" s="55" t="s">
        <v>374</v>
      </c>
      <c r="I36" s="44" t="s">
        <v>428</v>
      </c>
      <c r="J36" s="51"/>
      <c r="K36" s="43"/>
      <c r="L36" s="51"/>
      <c r="M36" s="43"/>
    </row>
    <row r="37" spans="1:13" ht="15" customHeight="1" x14ac:dyDescent="0.25">
      <c r="A37" s="104"/>
      <c r="B37" s="51" t="s">
        <v>105</v>
      </c>
      <c r="C37" s="43" t="s">
        <v>217</v>
      </c>
      <c r="D37" s="51"/>
      <c r="E37" s="44"/>
      <c r="F37" s="45"/>
      <c r="G37" s="44"/>
      <c r="H37" s="51" t="s">
        <v>105</v>
      </c>
      <c r="I37" s="44" t="s">
        <v>217</v>
      </c>
      <c r="J37" s="51"/>
      <c r="K37" s="43"/>
      <c r="L37" s="51"/>
      <c r="M37" s="43"/>
    </row>
    <row r="38" spans="1:13" ht="15" customHeight="1" x14ac:dyDescent="0.25">
      <c r="A38" s="104"/>
      <c r="B38" s="51" t="s">
        <v>109</v>
      </c>
      <c r="C38" s="43" t="s">
        <v>180</v>
      </c>
      <c r="D38" s="51"/>
      <c r="E38" s="44"/>
      <c r="F38" s="45"/>
      <c r="G38" s="44"/>
      <c r="H38" s="51" t="s">
        <v>109</v>
      </c>
      <c r="I38" s="44" t="s">
        <v>180</v>
      </c>
      <c r="J38" s="51"/>
      <c r="K38" s="43"/>
      <c r="L38" s="51"/>
      <c r="M38" s="43"/>
    </row>
    <row r="39" spans="1:13" ht="15" customHeight="1" x14ac:dyDescent="0.25">
      <c r="A39" s="104"/>
      <c r="B39" s="51" t="s">
        <v>89</v>
      </c>
      <c r="C39" s="43" t="s">
        <v>206</v>
      </c>
      <c r="D39" s="45"/>
      <c r="E39" s="44"/>
      <c r="F39" s="45"/>
      <c r="G39" s="44"/>
      <c r="H39" s="51" t="s">
        <v>89</v>
      </c>
      <c r="I39" s="44" t="s">
        <v>206</v>
      </c>
      <c r="J39" s="51"/>
      <c r="K39" s="43"/>
      <c r="L39" s="51"/>
      <c r="M39" s="43"/>
    </row>
    <row r="40" spans="1:13" ht="15" customHeight="1" x14ac:dyDescent="0.25">
      <c r="A40" s="104"/>
      <c r="B40" s="51" t="s">
        <v>375</v>
      </c>
      <c r="C40" s="43" t="s">
        <v>429</v>
      </c>
      <c r="D40" s="51"/>
      <c r="E40" s="44"/>
      <c r="F40" s="45"/>
      <c r="G40" s="44"/>
      <c r="H40" s="55" t="s">
        <v>375</v>
      </c>
      <c r="I40" s="44" t="s">
        <v>429</v>
      </c>
      <c r="J40" s="51"/>
      <c r="K40" s="43"/>
      <c r="L40" s="51"/>
      <c r="M40" s="43"/>
    </row>
    <row r="41" spans="1:13" ht="15" customHeight="1" x14ac:dyDescent="0.25">
      <c r="A41" s="104"/>
      <c r="B41" s="45" t="s">
        <v>376</v>
      </c>
      <c r="C41" s="43" t="s">
        <v>430</v>
      </c>
      <c r="D41" s="45"/>
      <c r="E41" s="44"/>
      <c r="F41" s="45"/>
      <c r="G41" s="44"/>
      <c r="H41" s="55" t="s">
        <v>376</v>
      </c>
      <c r="I41" s="44" t="s">
        <v>430</v>
      </c>
      <c r="J41" s="51"/>
      <c r="K41" s="43"/>
      <c r="L41" s="51"/>
      <c r="M41" s="43"/>
    </row>
    <row r="42" spans="1:13" ht="15" customHeight="1" x14ac:dyDescent="0.25">
      <c r="A42" s="104"/>
      <c r="B42" s="51" t="s">
        <v>90</v>
      </c>
      <c r="C42" s="43" t="s">
        <v>207</v>
      </c>
      <c r="D42" s="45"/>
      <c r="E42" s="44"/>
      <c r="F42" s="45"/>
      <c r="G42" s="44"/>
      <c r="H42" s="51" t="s">
        <v>90</v>
      </c>
      <c r="I42" s="44" t="s">
        <v>207</v>
      </c>
      <c r="J42" s="51"/>
      <c r="K42" s="43"/>
      <c r="L42" s="51"/>
      <c r="M42" s="43"/>
    </row>
    <row r="43" spans="1:13" ht="15" customHeight="1" x14ac:dyDescent="0.25">
      <c r="A43" s="104"/>
      <c r="B43" s="51" t="s">
        <v>81</v>
      </c>
      <c r="C43" s="43" t="s">
        <v>202</v>
      </c>
      <c r="D43" s="45"/>
      <c r="E43" s="44"/>
      <c r="F43" s="45"/>
      <c r="G43" s="44"/>
      <c r="H43" s="45"/>
      <c r="I43" s="44"/>
      <c r="J43" s="45"/>
      <c r="K43" s="43"/>
      <c r="L43" s="45"/>
      <c r="M43" s="43"/>
    </row>
    <row r="44" spans="1:13" ht="15" customHeight="1" x14ac:dyDescent="0.25">
      <c r="A44" s="104"/>
      <c r="B44" s="45"/>
      <c r="C44" s="43"/>
      <c r="D44" s="45"/>
      <c r="E44" s="44"/>
      <c r="F44" s="45"/>
      <c r="G44" s="44"/>
      <c r="H44" s="51" t="s">
        <v>84</v>
      </c>
      <c r="I44" s="44" t="s">
        <v>204</v>
      </c>
      <c r="J44" s="51"/>
      <c r="K44" s="43"/>
      <c r="L44" s="51"/>
      <c r="M44" s="43"/>
    </row>
    <row r="45" spans="1:13" ht="15" customHeight="1" x14ac:dyDescent="0.25">
      <c r="A45" s="104"/>
      <c r="B45" s="51" t="s">
        <v>83</v>
      </c>
      <c r="C45" s="43" t="s">
        <v>203</v>
      </c>
      <c r="D45" s="45"/>
      <c r="E45" s="44"/>
      <c r="F45" s="45"/>
      <c r="G45" s="44"/>
      <c r="H45" s="45"/>
      <c r="I45" s="44"/>
      <c r="J45" s="45"/>
      <c r="K45" s="43"/>
      <c r="L45" s="45"/>
      <c r="M45" s="43"/>
    </row>
    <row r="46" spans="1:13" ht="15" customHeight="1" x14ac:dyDescent="0.25">
      <c r="A46" s="104"/>
      <c r="B46" s="45"/>
      <c r="C46" s="43"/>
      <c r="D46" s="45"/>
      <c r="E46" s="44"/>
      <c r="F46" s="45"/>
      <c r="G46" s="44"/>
      <c r="H46" s="51" t="s">
        <v>85</v>
      </c>
      <c r="I46" s="44" t="s">
        <v>205</v>
      </c>
      <c r="J46" s="51"/>
      <c r="K46" s="43"/>
      <c r="L46" s="51"/>
      <c r="M46" s="43"/>
    </row>
    <row r="47" spans="1:13" ht="15" customHeight="1" x14ac:dyDescent="0.25">
      <c r="A47" s="104"/>
      <c r="B47" s="45"/>
      <c r="C47" s="43"/>
      <c r="D47" s="45"/>
      <c r="E47" s="44"/>
      <c r="F47" s="45"/>
      <c r="G47" s="44"/>
      <c r="H47" s="51" t="s">
        <v>87</v>
      </c>
      <c r="I47" s="44" t="s">
        <v>431</v>
      </c>
      <c r="J47" s="51"/>
      <c r="K47" s="43"/>
      <c r="L47" s="51"/>
      <c r="M47" s="43"/>
    </row>
    <row r="48" spans="1:13" ht="15" customHeight="1" x14ac:dyDescent="0.25">
      <c r="A48" s="104"/>
      <c r="B48" s="45"/>
      <c r="C48" s="43"/>
      <c r="D48" s="45"/>
      <c r="E48" s="44"/>
      <c r="F48" s="45"/>
      <c r="G48" s="44"/>
      <c r="H48" s="55" t="s">
        <v>377</v>
      </c>
      <c r="I48" s="44" t="s">
        <v>432</v>
      </c>
      <c r="J48" s="51"/>
      <c r="K48" s="43"/>
      <c r="L48" s="51"/>
      <c r="M48" s="43"/>
    </row>
    <row r="49" spans="1:13" ht="15" customHeight="1" thickBot="1" x14ac:dyDescent="0.3">
      <c r="A49" s="105"/>
      <c r="B49" s="52" t="s">
        <v>86</v>
      </c>
      <c r="C49" s="47" t="s">
        <v>433</v>
      </c>
      <c r="D49" s="49"/>
      <c r="E49" s="48"/>
      <c r="F49" s="49"/>
      <c r="G49" s="48"/>
      <c r="H49" s="52" t="s">
        <v>86</v>
      </c>
      <c r="I49" s="48" t="s">
        <v>433</v>
      </c>
      <c r="J49" s="52"/>
      <c r="K49" s="47"/>
      <c r="L49" s="52"/>
      <c r="M49" s="47"/>
    </row>
    <row r="50" spans="1:13" ht="15" customHeight="1" x14ac:dyDescent="0.25">
      <c r="A50" s="103" t="s">
        <v>434</v>
      </c>
      <c r="B50" s="53" t="s">
        <v>59</v>
      </c>
      <c r="C50" s="38" t="s">
        <v>192</v>
      </c>
      <c r="D50" s="39"/>
      <c r="E50" s="40"/>
      <c r="F50" s="39"/>
      <c r="G50" s="50"/>
      <c r="H50" s="53" t="s">
        <v>59</v>
      </c>
      <c r="I50" s="50" t="s">
        <v>192</v>
      </c>
      <c r="J50" s="53"/>
      <c r="K50" s="41"/>
      <c r="L50" s="53"/>
      <c r="M50" s="41"/>
    </row>
    <row r="51" spans="1:13" ht="15" customHeight="1" x14ac:dyDescent="0.25">
      <c r="A51" s="104"/>
      <c r="B51" s="51" t="s">
        <v>378</v>
      </c>
      <c r="C51" s="43" t="s">
        <v>435</v>
      </c>
      <c r="D51" s="56"/>
      <c r="E51" s="44"/>
      <c r="F51" s="56"/>
      <c r="G51" s="44"/>
      <c r="H51" s="51" t="s">
        <v>378</v>
      </c>
      <c r="I51" s="44" t="s">
        <v>435</v>
      </c>
      <c r="J51" s="51"/>
      <c r="K51" s="43"/>
      <c r="L51" s="51"/>
      <c r="M51" s="43"/>
    </row>
    <row r="52" spans="1:13" ht="15" customHeight="1" x14ac:dyDescent="0.25">
      <c r="A52" s="104"/>
      <c r="B52" s="51" t="s">
        <v>379</v>
      </c>
      <c r="C52" s="43" t="s">
        <v>436</v>
      </c>
      <c r="D52" s="45"/>
      <c r="E52" s="44"/>
      <c r="F52" s="45"/>
      <c r="G52" s="44"/>
      <c r="H52" s="51" t="s">
        <v>379</v>
      </c>
      <c r="I52" s="44" t="s">
        <v>436</v>
      </c>
      <c r="J52" s="51"/>
      <c r="K52" s="43"/>
      <c r="L52" s="51"/>
      <c r="M52" s="43"/>
    </row>
    <row r="53" spans="1:13" ht="15" customHeight="1" x14ac:dyDescent="0.25">
      <c r="A53" s="104"/>
      <c r="B53" s="51" t="s">
        <v>380</v>
      </c>
      <c r="C53" s="43" t="s">
        <v>437</v>
      </c>
      <c r="D53" s="45"/>
      <c r="E53" s="44"/>
      <c r="F53" s="45"/>
      <c r="G53" s="44"/>
      <c r="H53" s="51" t="s">
        <v>380</v>
      </c>
      <c r="I53" s="44" t="s">
        <v>437</v>
      </c>
      <c r="J53" s="51"/>
      <c r="K53" s="43"/>
      <c r="L53" s="51"/>
      <c r="M53" s="43"/>
    </row>
    <row r="54" spans="1:13" ht="15" customHeight="1" x14ac:dyDescent="0.25">
      <c r="A54" s="104"/>
      <c r="B54" s="51" t="s">
        <v>381</v>
      </c>
      <c r="C54" s="43" t="s">
        <v>438</v>
      </c>
      <c r="D54" s="45"/>
      <c r="E54" s="44"/>
      <c r="F54" s="45"/>
      <c r="G54" s="44"/>
      <c r="H54" s="51" t="s">
        <v>381</v>
      </c>
      <c r="I54" s="44" t="s">
        <v>438</v>
      </c>
      <c r="J54" s="51"/>
      <c r="K54" s="43"/>
      <c r="L54" s="51"/>
      <c r="M54" s="43"/>
    </row>
    <row r="55" spans="1:13" ht="15" customHeight="1" x14ac:dyDescent="0.25">
      <c r="A55" s="104"/>
      <c r="B55" s="51" t="s">
        <v>382</v>
      </c>
      <c r="C55" s="43" t="s">
        <v>439</v>
      </c>
      <c r="D55" s="45"/>
      <c r="E55" s="44"/>
      <c r="F55" s="45"/>
      <c r="G55" s="44"/>
      <c r="H55" s="51" t="s">
        <v>382</v>
      </c>
      <c r="I55" s="44" t="s">
        <v>439</v>
      </c>
      <c r="J55" s="51"/>
      <c r="K55" s="43"/>
      <c r="L55" s="51"/>
      <c r="M55" s="43"/>
    </row>
    <row r="56" spans="1:13" ht="15" customHeight="1" x14ac:dyDescent="0.25">
      <c r="A56" s="104"/>
      <c r="B56" s="51" t="s">
        <v>60</v>
      </c>
      <c r="C56" s="43" t="s">
        <v>193</v>
      </c>
      <c r="D56" s="45"/>
      <c r="E56" s="44"/>
      <c r="F56" s="45"/>
      <c r="G56" s="44"/>
      <c r="H56" s="51" t="s">
        <v>60</v>
      </c>
      <c r="I56" s="44" t="s">
        <v>193</v>
      </c>
      <c r="J56" s="51"/>
      <c r="K56" s="43"/>
      <c r="L56" s="51"/>
      <c r="M56" s="43"/>
    </row>
    <row r="57" spans="1:13" ht="15" customHeight="1" x14ac:dyDescent="0.25">
      <c r="A57" s="104"/>
      <c r="B57" s="51" t="s">
        <v>383</v>
      </c>
      <c r="C57" s="43" t="s">
        <v>440</v>
      </c>
      <c r="D57" s="45"/>
      <c r="E57" s="44"/>
      <c r="F57" s="45"/>
      <c r="G57" s="44"/>
      <c r="H57" s="51" t="s">
        <v>383</v>
      </c>
      <c r="I57" s="44" t="s">
        <v>440</v>
      </c>
      <c r="J57" s="51"/>
      <c r="K57" s="43"/>
      <c r="L57" s="51"/>
      <c r="M57" s="43"/>
    </row>
    <row r="58" spans="1:13" ht="15" customHeight="1" x14ac:dyDescent="0.25">
      <c r="A58" s="104"/>
      <c r="B58" s="51" t="s">
        <v>384</v>
      </c>
      <c r="C58" s="43" t="s">
        <v>441</v>
      </c>
      <c r="D58" s="45"/>
      <c r="E58" s="44"/>
      <c r="F58" s="45"/>
      <c r="G58" s="44"/>
      <c r="H58" s="51" t="s">
        <v>384</v>
      </c>
      <c r="I58" s="44" t="s">
        <v>441</v>
      </c>
      <c r="J58" s="51"/>
      <c r="K58" s="43"/>
      <c r="L58" s="51"/>
      <c r="M58" s="43"/>
    </row>
    <row r="59" spans="1:13" ht="15" customHeight="1" x14ac:dyDescent="0.25">
      <c r="A59" s="104"/>
      <c r="B59" s="51" t="s">
        <v>61</v>
      </c>
      <c r="C59" s="43" t="s">
        <v>194</v>
      </c>
      <c r="D59" s="45"/>
      <c r="E59" s="44"/>
      <c r="F59" s="45"/>
      <c r="G59" s="44"/>
      <c r="H59" s="51" t="s">
        <v>61</v>
      </c>
      <c r="I59" s="44" t="s">
        <v>194</v>
      </c>
      <c r="J59" s="51"/>
      <c r="K59" s="43"/>
      <c r="L59" s="51"/>
      <c r="M59" s="43"/>
    </row>
    <row r="60" spans="1:13" ht="15" customHeight="1" x14ac:dyDescent="0.25">
      <c r="A60" s="104"/>
      <c r="B60" s="51" t="s">
        <v>385</v>
      </c>
      <c r="C60" s="43" t="s">
        <v>442</v>
      </c>
      <c r="D60" s="45"/>
      <c r="E60" s="44"/>
      <c r="F60" s="45"/>
      <c r="G60" s="44"/>
      <c r="H60" s="51" t="s">
        <v>385</v>
      </c>
      <c r="I60" s="43" t="s">
        <v>442</v>
      </c>
      <c r="J60" s="51"/>
      <c r="K60" s="43"/>
      <c r="L60" s="51"/>
      <c r="M60" s="43"/>
    </row>
    <row r="61" spans="1:13" ht="15" customHeight="1" thickBot="1" x14ac:dyDescent="0.3">
      <c r="A61" s="105"/>
      <c r="B61" s="57" t="s">
        <v>386</v>
      </c>
      <c r="C61" s="43" t="s">
        <v>443</v>
      </c>
      <c r="D61" s="45"/>
      <c r="E61" s="44"/>
      <c r="F61" s="45"/>
      <c r="G61" s="44"/>
      <c r="H61" s="51" t="s">
        <v>386</v>
      </c>
      <c r="I61" s="43" t="s">
        <v>443</v>
      </c>
      <c r="J61" s="57"/>
      <c r="K61" s="43"/>
      <c r="L61" s="57"/>
      <c r="M61" s="43"/>
    </row>
    <row r="62" spans="1:13" ht="15" customHeight="1" x14ac:dyDescent="0.25">
      <c r="A62" s="103" t="s">
        <v>444</v>
      </c>
      <c r="B62" s="53" t="s">
        <v>65</v>
      </c>
      <c r="C62" s="41" t="s">
        <v>195</v>
      </c>
      <c r="D62" s="53" t="s">
        <v>65</v>
      </c>
      <c r="E62" s="50" t="s">
        <v>195</v>
      </c>
      <c r="F62" s="53" t="s">
        <v>65</v>
      </c>
      <c r="G62" s="50" t="s">
        <v>195</v>
      </c>
      <c r="H62" s="53" t="s">
        <v>65</v>
      </c>
      <c r="I62" s="50" t="s">
        <v>195</v>
      </c>
      <c r="J62" s="53" t="s">
        <v>65</v>
      </c>
      <c r="K62" s="41" t="s">
        <v>195</v>
      </c>
      <c r="L62" s="58" t="s">
        <v>65</v>
      </c>
      <c r="M62" s="59" t="s">
        <v>195</v>
      </c>
    </row>
    <row r="63" spans="1:13" ht="15" customHeight="1" x14ac:dyDescent="0.25">
      <c r="A63" s="104"/>
      <c r="B63" s="60" t="s">
        <v>63</v>
      </c>
      <c r="C63" s="61" t="s">
        <v>196</v>
      </c>
      <c r="D63" s="60" t="s">
        <v>63</v>
      </c>
      <c r="E63" s="61" t="s">
        <v>196</v>
      </c>
      <c r="F63" s="60" t="s">
        <v>63</v>
      </c>
      <c r="G63" s="61" t="s">
        <v>196</v>
      </c>
      <c r="H63" s="60" t="s">
        <v>63</v>
      </c>
      <c r="I63" s="61" t="s">
        <v>196</v>
      </c>
      <c r="J63" s="60" t="s">
        <v>63</v>
      </c>
      <c r="K63" s="61" t="s">
        <v>196</v>
      </c>
      <c r="L63" s="62" t="s">
        <v>63</v>
      </c>
      <c r="M63" s="63" t="s">
        <v>196</v>
      </c>
    </row>
    <row r="64" spans="1:13" ht="15" customHeight="1" x14ac:dyDescent="0.25">
      <c r="A64" s="104"/>
      <c r="B64" s="60" t="s">
        <v>387</v>
      </c>
      <c r="C64" s="61" t="s">
        <v>445</v>
      </c>
      <c r="D64" s="60"/>
      <c r="E64" s="61"/>
      <c r="F64" s="60" t="s">
        <v>387</v>
      </c>
      <c r="G64" s="61" t="s">
        <v>445</v>
      </c>
      <c r="H64" s="60" t="s">
        <v>387</v>
      </c>
      <c r="I64" s="61" t="s">
        <v>445</v>
      </c>
      <c r="J64" s="60"/>
      <c r="K64" s="61"/>
      <c r="L64" s="60"/>
      <c r="M64" s="61"/>
    </row>
    <row r="65" spans="1:13" ht="15" customHeight="1" thickBot="1" x14ac:dyDescent="0.3">
      <c r="A65" s="105"/>
      <c r="B65" s="64" t="s">
        <v>66</v>
      </c>
      <c r="C65" s="65" t="s">
        <v>66</v>
      </c>
      <c r="D65" s="64" t="s">
        <v>66</v>
      </c>
      <c r="E65" s="65" t="s">
        <v>66</v>
      </c>
      <c r="F65" s="64" t="s">
        <v>66</v>
      </c>
      <c r="G65" s="65" t="s">
        <v>66</v>
      </c>
      <c r="H65" s="64" t="s">
        <v>66</v>
      </c>
      <c r="I65" s="65" t="s">
        <v>66</v>
      </c>
      <c r="J65" s="64" t="s">
        <v>66</v>
      </c>
      <c r="K65" s="65" t="s">
        <v>66</v>
      </c>
      <c r="L65" s="64"/>
      <c r="M65" s="65"/>
    </row>
    <row r="66" spans="1:13" ht="15" customHeight="1" x14ac:dyDescent="0.25">
      <c r="A66" s="100" t="s">
        <v>396</v>
      </c>
      <c r="B66" s="53"/>
      <c r="C66" s="38"/>
      <c r="D66" s="39"/>
      <c r="E66" s="40"/>
      <c r="F66" s="39"/>
      <c r="G66" s="50"/>
      <c r="H66" s="53"/>
      <c r="I66" s="50"/>
      <c r="J66" s="53"/>
      <c r="K66" s="41"/>
      <c r="L66" s="58" t="s">
        <v>388</v>
      </c>
      <c r="M66" s="59" t="s">
        <v>446</v>
      </c>
    </row>
    <row r="67" spans="1:13" ht="15" customHeight="1" x14ac:dyDescent="0.25">
      <c r="A67" s="101"/>
      <c r="B67" s="51"/>
      <c r="C67" s="43"/>
      <c r="D67" s="56"/>
      <c r="E67" s="44"/>
      <c r="F67" s="56"/>
      <c r="G67" s="44"/>
      <c r="H67" s="51"/>
      <c r="I67" s="44"/>
      <c r="J67" s="51"/>
      <c r="K67" s="43"/>
      <c r="L67" s="66" t="s">
        <v>389</v>
      </c>
      <c r="M67" s="59" t="s">
        <v>447</v>
      </c>
    </row>
    <row r="68" spans="1:13" ht="15" customHeight="1" x14ac:dyDescent="0.25">
      <c r="A68" s="101"/>
      <c r="B68" s="51"/>
      <c r="C68" s="43"/>
      <c r="D68" s="45"/>
      <c r="E68" s="44"/>
      <c r="F68" s="45"/>
      <c r="G68" s="44"/>
      <c r="H68" s="51"/>
      <c r="I68" s="44"/>
      <c r="J68" s="51"/>
      <c r="K68" s="43"/>
      <c r="L68" s="66" t="s">
        <v>390</v>
      </c>
      <c r="M68" s="59" t="s">
        <v>448</v>
      </c>
    </row>
    <row r="69" spans="1:13" ht="15" customHeight="1" x14ac:dyDescent="0.25">
      <c r="A69" s="101"/>
      <c r="B69" s="51"/>
      <c r="C69" s="43"/>
      <c r="D69" s="45"/>
      <c r="E69" s="44"/>
      <c r="F69" s="45"/>
      <c r="G69" s="44"/>
      <c r="H69" s="51"/>
      <c r="I69" s="44"/>
      <c r="J69" s="51"/>
      <c r="K69" s="43"/>
      <c r="L69" s="66" t="s">
        <v>391</v>
      </c>
      <c r="M69" s="59" t="s">
        <v>449</v>
      </c>
    </row>
    <row r="70" spans="1:13" ht="15" customHeight="1" x14ac:dyDescent="0.25">
      <c r="A70" s="101"/>
      <c r="B70" s="51"/>
      <c r="C70" s="43"/>
      <c r="D70" s="45"/>
      <c r="E70" s="44"/>
      <c r="F70" s="45"/>
      <c r="G70" s="44"/>
      <c r="H70" s="51"/>
      <c r="I70" s="44"/>
      <c r="J70" s="51"/>
      <c r="K70" s="43"/>
      <c r="L70" s="66" t="s">
        <v>392</v>
      </c>
      <c r="M70" s="59" t="s">
        <v>450</v>
      </c>
    </row>
    <row r="71" spans="1:13" ht="15" customHeight="1" x14ac:dyDescent="0.25">
      <c r="A71" s="101"/>
      <c r="B71" s="51"/>
      <c r="C71" s="43"/>
      <c r="D71" s="45"/>
      <c r="E71" s="44"/>
      <c r="F71" s="45"/>
      <c r="G71" s="44"/>
      <c r="H71" s="51"/>
      <c r="I71" s="44"/>
      <c r="J71" s="51"/>
      <c r="K71" s="43"/>
      <c r="L71" s="66" t="s">
        <v>393</v>
      </c>
      <c r="M71" s="59" t="s">
        <v>451</v>
      </c>
    </row>
    <row r="72" spans="1:13" ht="15" customHeight="1" x14ac:dyDescent="0.25">
      <c r="A72" s="101"/>
      <c r="B72" s="51"/>
      <c r="C72" s="43"/>
      <c r="D72" s="45"/>
      <c r="E72" s="44"/>
      <c r="F72" s="45"/>
      <c r="G72" s="44"/>
      <c r="H72" s="51"/>
      <c r="I72" s="44"/>
      <c r="J72" s="51"/>
      <c r="K72" s="43"/>
      <c r="L72" s="66" t="s">
        <v>394</v>
      </c>
      <c r="M72" s="59" t="s">
        <v>452</v>
      </c>
    </row>
    <row r="73" spans="1:13" ht="15" customHeight="1" thickBot="1" x14ac:dyDescent="0.3">
      <c r="A73" s="102"/>
      <c r="B73" s="67"/>
      <c r="C73" s="47"/>
      <c r="D73" s="49"/>
      <c r="E73" s="48"/>
      <c r="F73" s="49"/>
      <c r="G73" s="48"/>
      <c r="H73" s="52"/>
      <c r="I73" s="48"/>
      <c r="J73" s="52"/>
      <c r="K73" s="47"/>
      <c r="L73" s="68" t="s">
        <v>395</v>
      </c>
      <c r="M73" s="69" t="s">
        <v>453</v>
      </c>
    </row>
  </sheetData>
  <mergeCells count="13">
    <mergeCell ref="L1:M1"/>
    <mergeCell ref="B1:C1"/>
    <mergeCell ref="D1:E1"/>
    <mergeCell ref="F1:G1"/>
    <mergeCell ref="H1:I1"/>
    <mergeCell ref="J1:K1"/>
    <mergeCell ref="A66:A73"/>
    <mergeCell ref="A2:A8"/>
    <mergeCell ref="A9:A18"/>
    <mergeCell ref="A19:A23"/>
    <mergeCell ref="A24:A49"/>
    <mergeCell ref="A50:A61"/>
    <mergeCell ref="A62:A6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95"/>
  <sheetViews>
    <sheetView zoomScaleNormal="100" zoomScalePageLayoutView="150" workbookViewId="0">
      <pane xSplit="2" ySplit="4" topLeftCell="C5" activePane="bottomRight" state="frozenSplit"/>
      <selection pane="topRight" activeCell="B1" sqref="B1"/>
      <selection pane="bottomLeft" activeCell="A8" sqref="A8"/>
      <selection pane="bottomRight" activeCell="A69" sqref="A69"/>
    </sheetView>
  </sheetViews>
  <sheetFormatPr defaultColWidth="8.85546875" defaultRowHeight="12" x14ac:dyDescent="0.2"/>
  <cols>
    <col min="1" max="1" width="40.5703125" style="3" customWidth="1"/>
    <col min="2" max="2" width="56.140625" style="3" customWidth="1"/>
    <col min="3" max="3" width="19" style="3" bestFit="1" customWidth="1"/>
    <col min="4" max="4" width="30.42578125" style="3" customWidth="1"/>
    <col min="5" max="5" width="14" style="3" customWidth="1"/>
    <col min="6" max="6" width="13.42578125" style="3" customWidth="1"/>
    <col min="7" max="7" width="17.140625" style="3" customWidth="1"/>
    <col min="8" max="8" width="19.7109375" style="3" customWidth="1"/>
    <col min="9" max="9" width="12" style="3" customWidth="1"/>
    <col min="10" max="10" width="10.85546875" style="3" customWidth="1"/>
    <col min="11" max="11" width="10.42578125" style="3" customWidth="1"/>
    <col min="12" max="12" width="9.140625" style="3" customWidth="1"/>
    <col min="13" max="13" width="12.140625" style="3" customWidth="1"/>
    <col min="14" max="251" width="8.85546875" style="3"/>
    <col min="252" max="252" width="59.7109375" style="3" customWidth="1"/>
    <col min="253" max="253" width="39.85546875" style="3" customWidth="1"/>
    <col min="254" max="254" width="37.85546875" style="3" customWidth="1"/>
    <col min="255" max="507" width="8.85546875" style="3"/>
    <col min="508" max="508" width="59.7109375" style="3" customWidth="1"/>
    <col min="509" max="509" width="39.85546875" style="3" customWidth="1"/>
    <col min="510" max="510" width="37.85546875" style="3" customWidth="1"/>
    <col min="511" max="763" width="8.85546875" style="3"/>
    <col min="764" max="764" width="59.7109375" style="3" customWidth="1"/>
    <col min="765" max="765" width="39.85546875" style="3" customWidth="1"/>
    <col min="766" max="766" width="37.85546875" style="3" customWidth="1"/>
    <col min="767" max="1019" width="8.85546875" style="3"/>
    <col min="1020" max="1020" width="59.7109375" style="3" customWidth="1"/>
    <col min="1021" max="1021" width="39.85546875" style="3" customWidth="1"/>
    <col min="1022" max="1022" width="37.85546875" style="3" customWidth="1"/>
    <col min="1023" max="1275" width="8.85546875" style="3"/>
    <col min="1276" max="1276" width="59.7109375" style="3" customWidth="1"/>
    <col min="1277" max="1277" width="39.85546875" style="3" customWidth="1"/>
    <col min="1278" max="1278" width="37.85546875" style="3" customWidth="1"/>
    <col min="1279" max="1531" width="8.85546875" style="3"/>
    <col min="1532" max="1532" width="59.7109375" style="3" customWidth="1"/>
    <col min="1533" max="1533" width="39.85546875" style="3" customWidth="1"/>
    <col min="1534" max="1534" width="37.85546875" style="3" customWidth="1"/>
    <col min="1535" max="1787" width="8.85546875" style="3"/>
    <col min="1788" max="1788" width="59.7109375" style="3" customWidth="1"/>
    <col min="1789" max="1789" width="39.85546875" style="3" customWidth="1"/>
    <col min="1790" max="1790" width="37.85546875" style="3" customWidth="1"/>
    <col min="1791" max="2043" width="8.85546875" style="3"/>
    <col min="2044" max="2044" width="59.7109375" style="3" customWidth="1"/>
    <col min="2045" max="2045" width="39.85546875" style="3" customWidth="1"/>
    <col min="2046" max="2046" width="37.85546875" style="3" customWidth="1"/>
    <col min="2047" max="2299" width="8.85546875" style="3"/>
    <col min="2300" max="2300" width="59.7109375" style="3" customWidth="1"/>
    <col min="2301" max="2301" width="39.85546875" style="3" customWidth="1"/>
    <col min="2302" max="2302" width="37.85546875" style="3" customWidth="1"/>
    <col min="2303" max="2555" width="8.85546875" style="3"/>
    <col min="2556" max="2556" width="59.7109375" style="3" customWidth="1"/>
    <col min="2557" max="2557" width="39.85546875" style="3" customWidth="1"/>
    <col min="2558" max="2558" width="37.85546875" style="3" customWidth="1"/>
    <col min="2559" max="2811" width="8.85546875" style="3"/>
    <col min="2812" max="2812" width="59.7109375" style="3" customWidth="1"/>
    <col min="2813" max="2813" width="39.85546875" style="3" customWidth="1"/>
    <col min="2814" max="2814" width="37.85546875" style="3" customWidth="1"/>
    <col min="2815" max="3067" width="8.85546875" style="3"/>
    <col min="3068" max="3068" width="59.7109375" style="3" customWidth="1"/>
    <col min="3069" max="3069" width="39.85546875" style="3" customWidth="1"/>
    <col min="3070" max="3070" width="37.85546875" style="3" customWidth="1"/>
    <col min="3071" max="3323" width="8.85546875" style="3"/>
    <col min="3324" max="3324" width="59.7109375" style="3" customWidth="1"/>
    <col min="3325" max="3325" width="39.85546875" style="3" customWidth="1"/>
    <col min="3326" max="3326" width="37.85546875" style="3" customWidth="1"/>
    <col min="3327" max="3579" width="8.85546875" style="3"/>
    <col min="3580" max="3580" width="59.7109375" style="3" customWidth="1"/>
    <col min="3581" max="3581" width="39.85546875" style="3" customWidth="1"/>
    <col min="3582" max="3582" width="37.85546875" style="3" customWidth="1"/>
    <col min="3583" max="3835" width="8.85546875" style="3"/>
    <col min="3836" max="3836" width="59.7109375" style="3" customWidth="1"/>
    <col min="3837" max="3837" width="39.85546875" style="3" customWidth="1"/>
    <col min="3838" max="3838" width="37.85546875" style="3" customWidth="1"/>
    <col min="3839" max="4091" width="8.85546875" style="3"/>
    <col min="4092" max="4092" width="59.7109375" style="3" customWidth="1"/>
    <col min="4093" max="4093" width="39.85546875" style="3" customWidth="1"/>
    <col min="4094" max="4094" width="37.85546875" style="3" customWidth="1"/>
    <col min="4095" max="4347" width="8.85546875" style="3"/>
    <col min="4348" max="4348" width="59.7109375" style="3" customWidth="1"/>
    <col min="4349" max="4349" width="39.85546875" style="3" customWidth="1"/>
    <col min="4350" max="4350" width="37.85546875" style="3" customWidth="1"/>
    <col min="4351" max="4603" width="8.85546875" style="3"/>
    <col min="4604" max="4604" width="59.7109375" style="3" customWidth="1"/>
    <col min="4605" max="4605" width="39.85546875" style="3" customWidth="1"/>
    <col min="4606" max="4606" width="37.85546875" style="3" customWidth="1"/>
    <col min="4607" max="4859" width="8.85546875" style="3"/>
    <col min="4860" max="4860" width="59.7109375" style="3" customWidth="1"/>
    <col min="4861" max="4861" width="39.85546875" style="3" customWidth="1"/>
    <col min="4862" max="4862" width="37.85546875" style="3" customWidth="1"/>
    <col min="4863" max="5115" width="8.85546875" style="3"/>
    <col min="5116" max="5116" width="59.7109375" style="3" customWidth="1"/>
    <col min="5117" max="5117" width="39.85546875" style="3" customWidth="1"/>
    <col min="5118" max="5118" width="37.85546875" style="3" customWidth="1"/>
    <col min="5119" max="5371" width="8.85546875" style="3"/>
    <col min="5372" max="5372" width="59.7109375" style="3" customWidth="1"/>
    <col min="5373" max="5373" width="39.85546875" style="3" customWidth="1"/>
    <col min="5374" max="5374" width="37.85546875" style="3" customWidth="1"/>
    <col min="5375" max="5627" width="8.85546875" style="3"/>
    <col min="5628" max="5628" width="59.7109375" style="3" customWidth="1"/>
    <col min="5629" max="5629" width="39.85546875" style="3" customWidth="1"/>
    <col min="5630" max="5630" width="37.85546875" style="3" customWidth="1"/>
    <col min="5631" max="5883" width="8.85546875" style="3"/>
    <col min="5884" max="5884" width="59.7109375" style="3" customWidth="1"/>
    <col min="5885" max="5885" width="39.85546875" style="3" customWidth="1"/>
    <col min="5886" max="5886" width="37.85546875" style="3" customWidth="1"/>
    <col min="5887" max="6139" width="8.85546875" style="3"/>
    <col min="6140" max="6140" width="59.7109375" style="3" customWidth="1"/>
    <col min="6141" max="6141" width="39.85546875" style="3" customWidth="1"/>
    <col min="6142" max="6142" width="37.85546875" style="3" customWidth="1"/>
    <col min="6143" max="6395" width="8.85546875" style="3"/>
    <col min="6396" max="6396" width="59.7109375" style="3" customWidth="1"/>
    <col min="6397" max="6397" width="39.85546875" style="3" customWidth="1"/>
    <col min="6398" max="6398" width="37.85546875" style="3" customWidth="1"/>
    <col min="6399" max="6651" width="8.85546875" style="3"/>
    <col min="6652" max="6652" width="59.7109375" style="3" customWidth="1"/>
    <col min="6653" max="6653" width="39.85546875" style="3" customWidth="1"/>
    <col min="6654" max="6654" width="37.85546875" style="3" customWidth="1"/>
    <col min="6655" max="6907" width="8.85546875" style="3"/>
    <col min="6908" max="6908" width="59.7109375" style="3" customWidth="1"/>
    <col min="6909" max="6909" width="39.85546875" style="3" customWidth="1"/>
    <col min="6910" max="6910" width="37.85546875" style="3" customWidth="1"/>
    <col min="6911" max="7163" width="8.85546875" style="3"/>
    <col min="7164" max="7164" width="59.7109375" style="3" customWidth="1"/>
    <col min="7165" max="7165" width="39.85546875" style="3" customWidth="1"/>
    <col min="7166" max="7166" width="37.85546875" style="3" customWidth="1"/>
    <col min="7167" max="7419" width="8.85546875" style="3"/>
    <col min="7420" max="7420" width="59.7109375" style="3" customWidth="1"/>
    <col min="7421" max="7421" width="39.85546875" style="3" customWidth="1"/>
    <col min="7422" max="7422" width="37.85546875" style="3" customWidth="1"/>
    <col min="7423" max="7675" width="8.85546875" style="3"/>
    <col min="7676" max="7676" width="59.7109375" style="3" customWidth="1"/>
    <col min="7677" max="7677" width="39.85546875" style="3" customWidth="1"/>
    <col min="7678" max="7678" width="37.85546875" style="3" customWidth="1"/>
    <col min="7679" max="7931" width="8.85546875" style="3"/>
    <col min="7932" max="7932" width="59.7109375" style="3" customWidth="1"/>
    <col min="7933" max="7933" width="39.85546875" style="3" customWidth="1"/>
    <col min="7934" max="7934" width="37.85546875" style="3" customWidth="1"/>
    <col min="7935" max="8187" width="8.85546875" style="3"/>
    <col min="8188" max="8188" width="59.7109375" style="3" customWidth="1"/>
    <col min="8189" max="8189" width="39.85546875" style="3" customWidth="1"/>
    <col min="8190" max="8190" width="37.85546875" style="3" customWidth="1"/>
    <col min="8191" max="8443" width="8.85546875" style="3"/>
    <col min="8444" max="8444" width="59.7109375" style="3" customWidth="1"/>
    <col min="8445" max="8445" width="39.85546875" style="3" customWidth="1"/>
    <col min="8446" max="8446" width="37.85546875" style="3" customWidth="1"/>
    <col min="8447" max="8699" width="8.85546875" style="3"/>
    <col min="8700" max="8700" width="59.7109375" style="3" customWidth="1"/>
    <col min="8701" max="8701" width="39.85546875" style="3" customWidth="1"/>
    <col min="8702" max="8702" width="37.85546875" style="3" customWidth="1"/>
    <col min="8703" max="8955" width="8.85546875" style="3"/>
    <col min="8956" max="8956" width="59.7109375" style="3" customWidth="1"/>
    <col min="8957" max="8957" width="39.85546875" style="3" customWidth="1"/>
    <col min="8958" max="8958" width="37.85546875" style="3" customWidth="1"/>
    <col min="8959" max="9211" width="8.85546875" style="3"/>
    <col min="9212" max="9212" width="59.7109375" style="3" customWidth="1"/>
    <col min="9213" max="9213" width="39.85546875" style="3" customWidth="1"/>
    <col min="9214" max="9214" width="37.85546875" style="3" customWidth="1"/>
    <col min="9215" max="9467" width="8.85546875" style="3"/>
    <col min="9468" max="9468" width="59.7109375" style="3" customWidth="1"/>
    <col min="9469" max="9469" width="39.85546875" style="3" customWidth="1"/>
    <col min="9470" max="9470" width="37.85546875" style="3" customWidth="1"/>
    <col min="9471" max="9723" width="8.85546875" style="3"/>
    <col min="9724" max="9724" width="59.7109375" style="3" customWidth="1"/>
    <col min="9725" max="9725" width="39.85546875" style="3" customWidth="1"/>
    <col min="9726" max="9726" width="37.85546875" style="3" customWidth="1"/>
    <col min="9727" max="9979" width="8.85546875" style="3"/>
    <col min="9980" max="9980" width="59.7109375" style="3" customWidth="1"/>
    <col min="9981" max="9981" width="39.85546875" style="3" customWidth="1"/>
    <col min="9982" max="9982" width="37.85546875" style="3" customWidth="1"/>
    <col min="9983" max="10235" width="8.85546875" style="3"/>
    <col min="10236" max="10236" width="59.7109375" style="3" customWidth="1"/>
    <col min="10237" max="10237" width="39.85546875" style="3" customWidth="1"/>
    <col min="10238" max="10238" width="37.85546875" style="3" customWidth="1"/>
    <col min="10239" max="10491" width="8.85546875" style="3"/>
    <col min="10492" max="10492" width="59.7109375" style="3" customWidth="1"/>
    <col min="10493" max="10493" width="39.85546875" style="3" customWidth="1"/>
    <col min="10494" max="10494" width="37.85546875" style="3" customWidth="1"/>
    <col min="10495" max="10747" width="8.85546875" style="3"/>
    <col min="10748" max="10748" width="59.7109375" style="3" customWidth="1"/>
    <col min="10749" max="10749" width="39.85546875" style="3" customWidth="1"/>
    <col min="10750" max="10750" width="37.85546875" style="3" customWidth="1"/>
    <col min="10751" max="11003" width="8.85546875" style="3"/>
    <col min="11004" max="11004" width="59.7109375" style="3" customWidth="1"/>
    <col min="11005" max="11005" width="39.85546875" style="3" customWidth="1"/>
    <col min="11006" max="11006" width="37.85546875" style="3" customWidth="1"/>
    <col min="11007" max="11259" width="8.85546875" style="3"/>
    <col min="11260" max="11260" width="59.7109375" style="3" customWidth="1"/>
    <col min="11261" max="11261" width="39.85546875" style="3" customWidth="1"/>
    <col min="11262" max="11262" width="37.85546875" style="3" customWidth="1"/>
    <col min="11263" max="11515" width="8.85546875" style="3"/>
    <col min="11516" max="11516" width="59.7109375" style="3" customWidth="1"/>
    <col min="11517" max="11517" width="39.85546875" style="3" customWidth="1"/>
    <col min="11518" max="11518" width="37.85546875" style="3" customWidth="1"/>
    <col min="11519" max="11771" width="8.85546875" style="3"/>
    <col min="11772" max="11772" width="59.7109375" style="3" customWidth="1"/>
    <col min="11773" max="11773" width="39.85546875" style="3" customWidth="1"/>
    <col min="11774" max="11774" width="37.85546875" style="3" customWidth="1"/>
    <col min="11775" max="12027" width="8.85546875" style="3"/>
    <col min="12028" max="12028" width="59.7109375" style="3" customWidth="1"/>
    <col min="12029" max="12029" width="39.85546875" style="3" customWidth="1"/>
    <col min="12030" max="12030" width="37.85546875" style="3" customWidth="1"/>
    <col min="12031" max="12283" width="8.85546875" style="3"/>
    <col min="12284" max="12284" width="59.7109375" style="3" customWidth="1"/>
    <col min="12285" max="12285" width="39.85546875" style="3" customWidth="1"/>
    <col min="12286" max="12286" width="37.85546875" style="3" customWidth="1"/>
    <col min="12287" max="12539" width="8.85546875" style="3"/>
    <col min="12540" max="12540" width="59.7109375" style="3" customWidth="1"/>
    <col min="12541" max="12541" width="39.85546875" style="3" customWidth="1"/>
    <col min="12542" max="12542" width="37.85546875" style="3" customWidth="1"/>
    <col min="12543" max="12795" width="8.85546875" style="3"/>
    <col min="12796" max="12796" width="59.7109375" style="3" customWidth="1"/>
    <col min="12797" max="12797" width="39.85546875" style="3" customWidth="1"/>
    <col min="12798" max="12798" width="37.85546875" style="3" customWidth="1"/>
    <col min="12799" max="13051" width="8.85546875" style="3"/>
    <col min="13052" max="13052" width="59.7109375" style="3" customWidth="1"/>
    <col min="13053" max="13053" width="39.85546875" style="3" customWidth="1"/>
    <col min="13054" max="13054" width="37.85546875" style="3" customWidth="1"/>
    <col min="13055" max="13307" width="8.85546875" style="3"/>
    <col min="13308" max="13308" width="59.7109375" style="3" customWidth="1"/>
    <col min="13309" max="13309" width="39.85546875" style="3" customWidth="1"/>
    <col min="13310" max="13310" width="37.85546875" style="3" customWidth="1"/>
    <col min="13311" max="13563" width="8.85546875" style="3"/>
    <col min="13564" max="13564" width="59.7109375" style="3" customWidth="1"/>
    <col min="13565" max="13565" width="39.85546875" style="3" customWidth="1"/>
    <col min="13566" max="13566" width="37.85546875" style="3" customWidth="1"/>
    <col min="13567" max="13819" width="8.85546875" style="3"/>
    <col min="13820" max="13820" width="59.7109375" style="3" customWidth="1"/>
    <col min="13821" max="13821" width="39.85546875" style="3" customWidth="1"/>
    <col min="13822" max="13822" width="37.85546875" style="3" customWidth="1"/>
    <col min="13823" max="14075" width="8.85546875" style="3"/>
    <col min="14076" max="14076" width="59.7109375" style="3" customWidth="1"/>
    <col min="14077" max="14077" width="39.85546875" style="3" customWidth="1"/>
    <col min="14078" max="14078" width="37.85546875" style="3" customWidth="1"/>
    <col min="14079" max="14331" width="8.85546875" style="3"/>
    <col min="14332" max="14332" width="59.7109375" style="3" customWidth="1"/>
    <col min="14333" max="14333" width="39.85546875" style="3" customWidth="1"/>
    <col min="14334" max="14334" width="37.85546875" style="3" customWidth="1"/>
    <col min="14335" max="14587" width="8.85546875" style="3"/>
    <col min="14588" max="14588" width="59.7109375" style="3" customWidth="1"/>
    <col min="14589" max="14589" width="39.85546875" style="3" customWidth="1"/>
    <col min="14590" max="14590" width="37.85546875" style="3" customWidth="1"/>
    <col min="14591" max="14843" width="8.85546875" style="3"/>
    <col min="14844" max="14844" width="59.7109375" style="3" customWidth="1"/>
    <col min="14845" max="14845" width="39.85546875" style="3" customWidth="1"/>
    <col min="14846" max="14846" width="37.85546875" style="3" customWidth="1"/>
    <col min="14847" max="15099" width="8.85546875" style="3"/>
    <col min="15100" max="15100" width="59.7109375" style="3" customWidth="1"/>
    <col min="15101" max="15101" width="39.85546875" style="3" customWidth="1"/>
    <col min="15102" max="15102" width="37.85546875" style="3" customWidth="1"/>
    <col min="15103" max="15355" width="8.85546875" style="3"/>
    <col min="15356" max="15356" width="59.7109375" style="3" customWidth="1"/>
    <col min="15357" max="15357" width="39.85546875" style="3" customWidth="1"/>
    <col min="15358" max="15358" width="37.85546875" style="3" customWidth="1"/>
    <col min="15359" max="15611" width="8.85546875" style="3"/>
    <col min="15612" max="15612" width="59.7109375" style="3" customWidth="1"/>
    <col min="15613" max="15613" width="39.85546875" style="3" customWidth="1"/>
    <col min="15614" max="15614" width="37.85546875" style="3" customWidth="1"/>
    <col min="15615" max="15867" width="8.85546875" style="3"/>
    <col min="15868" max="15868" width="59.7109375" style="3" customWidth="1"/>
    <col min="15869" max="15869" width="39.85546875" style="3" customWidth="1"/>
    <col min="15870" max="15870" width="37.85546875" style="3" customWidth="1"/>
    <col min="15871" max="16123" width="8.85546875" style="3"/>
    <col min="16124" max="16124" width="59.7109375" style="3" customWidth="1"/>
    <col min="16125" max="16125" width="39.85546875" style="3" customWidth="1"/>
    <col min="16126" max="16126" width="37.85546875" style="3" customWidth="1"/>
    <col min="16127" max="16384" width="8.85546875" style="3"/>
  </cols>
  <sheetData>
    <row r="1" spans="1:13" ht="12.75" x14ac:dyDescent="0.2">
      <c r="A1" s="2" t="s">
        <v>339</v>
      </c>
    </row>
    <row r="2" spans="1:13" ht="15" customHeight="1" x14ac:dyDescent="0.2">
      <c r="A2" s="3" t="s">
        <v>340</v>
      </c>
      <c r="I2" s="110" t="s">
        <v>235</v>
      </c>
      <c r="J2" s="110"/>
      <c r="K2" s="110" t="s">
        <v>234</v>
      </c>
      <c r="L2" s="110"/>
      <c r="M2" s="110"/>
    </row>
    <row r="3" spans="1:13" ht="37.5" customHeight="1" x14ac:dyDescent="0.2">
      <c r="A3" s="6" t="s">
        <v>166</v>
      </c>
      <c r="B3" s="6" t="s">
        <v>229</v>
      </c>
      <c r="C3" s="6" t="s">
        <v>170</v>
      </c>
      <c r="D3" s="6" t="s">
        <v>230</v>
      </c>
      <c r="E3" s="4" t="s">
        <v>231</v>
      </c>
      <c r="F3" s="4" t="s">
        <v>232</v>
      </c>
      <c r="G3" s="4" t="s">
        <v>233</v>
      </c>
      <c r="H3" s="4" t="s">
        <v>282</v>
      </c>
      <c r="I3" s="4" t="s">
        <v>236</v>
      </c>
      <c r="J3" s="4" t="s">
        <v>237</v>
      </c>
      <c r="K3" s="4" t="s">
        <v>286</v>
      </c>
      <c r="L3" s="4" t="s">
        <v>288</v>
      </c>
      <c r="M3" s="4" t="s">
        <v>287</v>
      </c>
    </row>
    <row r="4" spans="1:13" ht="5.25" customHeight="1" x14ac:dyDescent="0.2">
      <c r="A4" s="7" t="s">
        <v>30</v>
      </c>
      <c r="B4" s="7" t="s">
        <v>31</v>
      </c>
      <c r="C4" s="7" t="s">
        <v>32</v>
      </c>
      <c r="D4" s="7" t="s">
        <v>33</v>
      </c>
      <c r="E4" s="8" t="s">
        <v>37</v>
      </c>
      <c r="F4" s="8" t="s">
        <v>38</v>
      </c>
      <c r="G4" s="8" t="s">
        <v>40</v>
      </c>
      <c r="H4" s="8" t="s">
        <v>39</v>
      </c>
      <c r="I4" s="8" t="s">
        <v>41</v>
      </c>
      <c r="J4" s="8" t="s">
        <v>42</v>
      </c>
      <c r="K4" s="8" t="s">
        <v>34</v>
      </c>
      <c r="L4" s="8" t="s">
        <v>35</v>
      </c>
      <c r="M4" s="8" t="s">
        <v>36</v>
      </c>
    </row>
    <row r="5" spans="1:13" x14ac:dyDescent="0.2">
      <c r="A5" s="9" t="s">
        <v>124</v>
      </c>
      <c r="B5" s="9" t="s">
        <v>132</v>
      </c>
      <c r="C5" s="9" t="s">
        <v>157</v>
      </c>
      <c r="D5" s="9" t="s">
        <v>265</v>
      </c>
      <c r="E5" s="9" t="s">
        <v>279</v>
      </c>
      <c r="F5" s="9" t="s">
        <v>279</v>
      </c>
      <c r="G5" s="9"/>
      <c r="H5" s="9"/>
      <c r="I5" s="9"/>
      <c r="J5" s="9"/>
      <c r="K5" s="9"/>
      <c r="L5" s="9"/>
      <c r="M5" s="9"/>
    </row>
    <row r="6" spans="1:13" x14ac:dyDescent="0.2">
      <c r="A6" s="9" t="s">
        <v>124</v>
      </c>
      <c r="B6" s="9" t="s">
        <v>132</v>
      </c>
      <c r="C6" s="9" t="s">
        <v>157</v>
      </c>
      <c r="D6" s="9" t="s">
        <v>266</v>
      </c>
      <c r="E6" s="9" t="s">
        <v>279</v>
      </c>
      <c r="F6" s="9" t="s">
        <v>279</v>
      </c>
      <c r="G6" s="10" t="s">
        <v>3</v>
      </c>
      <c r="H6" s="10"/>
      <c r="I6" s="9"/>
      <c r="J6" s="9"/>
      <c r="K6" s="9"/>
      <c r="L6" s="9"/>
      <c r="M6" s="9"/>
    </row>
    <row r="7" spans="1:13" x14ac:dyDescent="0.2">
      <c r="A7" s="9" t="s">
        <v>124</v>
      </c>
      <c r="B7" s="9" t="s">
        <v>132</v>
      </c>
      <c r="C7" s="9" t="s">
        <v>157</v>
      </c>
      <c r="D7" s="9" t="s">
        <v>266</v>
      </c>
      <c r="E7" s="9" t="s">
        <v>279</v>
      </c>
      <c r="F7" s="9" t="s">
        <v>279</v>
      </c>
      <c r="G7" s="10" t="s">
        <v>3</v>
      </c>
      <c r="H7" s="10"/>
      <c r="I7" s="9"/>
      <c r="J7" s="9"/>
      <c r="K7" s="9"/>
      <c r="L7" s="9"/>
      <c r="M7" s="9"/>
    </row>
    <row r="8" spans="1:13" x14ac:dyDescent="0.2">
      <c r="A8" s="9" t="s">
        <v>124</v>
      </c>
      <c r="B8" s="9" t="s">
        <v>239</v>
      </c>
      <c r="C8" s="9" t="s">
        <v>158</v>
      </c>
      <c r="D8" s="9" t="s">
        <v>265</v>
      </c>
      <c r="E8" s="9" t="s">
        <v>279</v>
      </c>
      <c r="F8" s="9" t="s">
        <v>279</v>
      </c>
      <c r="G8" s="10" t="s">
        <v>3</v>
      </c>
      <c r="H8" s="10" t="s">
        <v>3</v>
      </c>
      <c r="I8" s="10" t="s">
        <v>3</v>
      </c>
      <c r="J8" s="10" t="s">
        <v>3</v>
      </c>
      <c r="K8" s="10" t="s">
        <v>3</v>
      </c>
      <c r="L8" s="10" t="s">
        <v>3</v>
      </c>
      <c r="M8" s="10" t="s">
        <v>3</v>
      </c>
    </row>
    <row r="9" spans="1:13" x14ac:dyDescent="0.2">
      <c r="A9" s="9" t="s">
        <v>124</v>
      </c>
      <c r="B9" s="9" t="s">
        <v>239</v>
      </c>
      <c r="C9" s="9" t="s">
        <v>158</v>
      </c>
      <c r="D9" s="9" t="s">
        <v>267</v>
      </c>
      <c r="E9" s="9" t="s">
        <v>279</v>
      </c>
      <c r="F9" s="9" t="s">
        <v>279</v>
      </c>
      <c r="G9" s="10" t="s">
        <v>3</v>
      </c>
      <c r="H9" s="10" t="s">
        <v>3</v>
      </c>
      <c r="I9" s="9"/>
      <c r="J9" s="9"/>
      <c r="K9" s="9"/>
      <c r="L9" s="9"/>
      <c r="M9" s="9"/>
    </row>
    <row r="10" spans="1:13" x14ac:dyDescent="0.2">
      <c r="A10" s="9" t="s">
        <v>124</v>
      </c>
      <c r="B10" s="9" t="s">
        <v>240</v>
      </c>
      <c r="C10" s="9" t="s">
        <v>158</v>
      </c>
      <c r="D10" s="9" t="s">
        <v>266</v>
      </c>
      <c r="E10" s="9" t="s">
        <v>279</v>
      </c>
      <c r="F10" s="9" t="s">
        <v>279</v>
      </c>
      <c r="G10" s="10" t="s">
        <v>3</v>
      </c>
      <c r="H10" s="10"/>
      <c r="I10" s="9"/>
      <c r="J10" s="9"/>
      <c r="K10" s="9"/>
      <c r="L10" s="9"/>
      <c r="M10" s="9"/>
    </row>
    <row r="11" spans="1:13" x14ac:dyDescent="0.2">
      <c r="A11" s="9" t="s">
        <v>124</v>
      </c>
      <c r="B11" s="9" t="s">
        <v>240</v>
      </c>
      <c r="C11" s="9" t="s">
        <v>158</v>
      </c>
      <c r="D11" s="9" t="s">
        <v>266</v>
      </c>
      <c r="E11" s="9" t="s">
        <v>279</v>
      </c>
      <c r="F11" s="9" t="s">
        <v>279</v>
      </c>
      <c r="G11" s="10" t="s">
        <v>3</v>
      </c>
      <c r="H11" s="10"/>
      <c r="I11" s="9"/>
      <c r="J11" s="9"/>
      <c r="K11" s="9"/>
      <c r="L11" s="9"/>
      <c r="M11" s="9"/>
    </row>
    <row r="12" spans="1:13" x14ac:dyDescent="0.2">
      <c r="A12" s="9" t="s">
        <v>124</v>
      </c>
      <c r="B12" s="9" t="s">
        <v>240</v>
      </c>
      <c r="C12" s="9" t="s">
        <v>158</v>
      </c>
      <c r="D12" s="9" t="s">
        <v>268</v>
      </c>
      <c r="E12" s="9" t="s">
        <v>279</v>
      </c>
      <c r="F12" s="9" t="s">
        <v>279</v>
      </c>
      <c r="G12" s="10" t="s">
        <v>3</v>
      </c>
      <c r="H12" s="10" t="s">
        <v>3</v>
      </c>
      <c r="I12" s="9"/>
      <c r="J12" s="9"/>
      <c r="K12" s="9"/>
      <c r="L12" s="9"/>
      <c r="M12" s="9"/>
    </row>
    <row r="13" spans="1:13" x14ac:dyDescent="0.2">
      <c r="A13" s="9" t="s">
        <v>124</v>
      </c>
      <c r="B13" s="9" t="s">
        <v>240</v>
      </c>
      <c r="C13" s="9" t="s">
        <v>156</v>
      </c>
      <c r="D13" s="9" t="s">
        <v>265</v>
      </c>
      <c r="E13" s="9" t="s">
        <v>279</v>
      </c>
      <c r="F13" s="9" t="s">
        <v>279</v>
      </c>
      <c r="G13" s="10" t="s">
        <v>3</v>
      </c>
      <c r="H13" s="10" t="s">
        <v>3</v>
      </c>
      <c r="I13" s="9"/>
      <c r="J13" s="9"/>
      <c r="K13" s="9"/>
      <c r="L13" s="9"/>
      <c r="M13" s="9"/>
    </row>
    <row r="14" spans="1:13" x14ac:dyDescent="0.2">
      <c r="A14" s="9" t="s">
        <v>124</v>
      </c>
      <c r="B14" s="9" t="s">
        <v>240</v>
      </c>
      <c r="C14" s="9" t="s">
        <v>156</v>
      </c>
      <c r="D14" s="9" t="s">
        <v>267</v>
      </c>
      <c r="E14" s="9" t="s">
        <v>279</v>
      </c>
      <c r="F14" s="9" t="s">
        <v>279</v>
      </c>
      <c r="G14" s="10" t="s">
        <v>3</v>
      </c>
      <c r="H14" s="10" t="s">
        <v>3</v>
      </c>
      <c r="I14" s="9"/>
      <c r="J14" s="9"/>
      <c r="K14" s="9"/>
      <c r="L14" s="9"/>
      <c r="M14" s="9"/>
    </row>
    <row r="15" spans="1:13" x14ac:dyDescent="0.2">
      <c r="A15" s="9" t="s">
        <v>124</v>
      </c>
      <c r="B15" s="9" t="s">
        <v>240</v>
      </c>
      <c r="C15" s="9" t="s">
        <v>156</v>
      </c>
      <c r="D15" s="9" t="s">
        <v>269</v>
      </c>
      <c r="E15" s="9" t="s">
        <v>279</v>
      </c>
      <c r="F15" s="9" t="s">
        <v>279</v>
      </c>
      <c r="G15" s="10" t="s">
        <v>3</v>
      </c>
      <c r="H15" s="10" t="s">
        <v>3</v>
      </c>
      <c r="I15" s="9"/>
      <c r="J15" s="9"/>
      <c r="K15" s="9"/>
      <c r="L15" s="9"/>
      <c r="M15" s="9"/>
    </row>
    <row r="16" spans="1:13" x14ac:dyDescent="0.2">
      <c r="A16" s="9" t="s">
        <v>124</v>
      </c>
      <c r="B16" s="9" t="s">
        <v>240</v>
      </c>
      <c r="C16" s="9" t="s">
        <v>156</v>
      </c>
      <c r="D16" s="9" t="s">
        <v>270</v>
      </c>
      <c r="E16" s="9" t="s">
        <v>279</v>
      </c>
      <c r="F16" s="9" t="s">
        <v>279</v>
      </c>
      <c r="G16" s="10" t="s">
        <v>3</v>
      </c>
      <c r="H16" s="10" t="s">
        <v>3</v>
      </c>
      <c r="I16" s="9"/>
      <c r="J16" s="9"/>
      <c r="K16" s="9"/>
      <c r="L16" s="9"/>
      <c r="M16" s="9"/>
    </row>
    <row r="17" spans="1:13" x14ac:dyDescent="0.2">
      <c r="A17" s="9" t="s">
        <v>124</v>
      </c>
      <c r="B17" s="9" t="s">
        <v>241</v>
      </c>
      <c r="C17" s="9" t="s">
        <v>264</v>
      </c>
      <c r="D17" s="9" t="s">
        <v>271</v>
      </c>
      <c r="E17" s="9" t="s">
        <v>279</v>
      </c>
      <c r="F17" s="9" t="s">
        <v>279</v>
      </c>
      <c r="G17" s="10" t="s">
        <v>3</v>
      </c>
      <c r="H17" s="10" t="s">
        <v>3</v>
      </c>
      <c r="I17" s="9"/>
      <c r="J17" s="9"/>
      <c r="K17" s="9"/>
      <c r="L17" s="9"/>
      <c r="M17" s="9"/>
    </row>
    <row r="18" spans="1:13" x14ac:dyDescent="0.2">
      <c r="A18" s="9" t="s">
        <v>124</v>
      </c>
      <c r="B18" s="9" t="s">
        <v>187</v>
      </c>
      <c r="C18" s="9" t="s">
        <v>156</v>
      </c>
      <c r="D18" s="9" t="s">
        <v>265</v>
      </c>
      <c r="E18" s="9" t="s">
        <v>279</v>
      </c>
      <c r="F18" s="9" t="s">
        <v>279</v>
      </c>
      <c r="G18" s="10" t="s">
        <v>3</v>
      </c>
      <c r="H18" s="10" t="s">
        <v>3</v>
      </c>
      <c r="I18" s="9"/>
      <c r="J18" s="9"/>
      <c r="K18" s="9"/>
      <c r="L18" s="9"/>
      <c r="M18" s="9"/>
    </row>
    <row r="19" spans="1:13" x14ac:dyDescent="0.2">
      <c r="A19" s="9" t="s">
        <v>124</v>
      </c>
      <c r="B19" s="9" t="s">
        <v>187</v>
      </c>
      <c r="C19" s="9" t="s">
        <v>156</v>
      </c>
      <c r="D19" s="9" t="s">
        <v>267</v>
      </c>
      <c r="E19" s="9" t="s">
        <v>279</v>
      </c>
      <c r="F19" s="9" t="s">
        <v>279</v>
      </c>
      <c r="G19" s="10" t="s">
        <v>3</v>
      </c>
      <c r="H19" s="10" t="s">
        <v>3</v>
      </c>
      <c r="I19" s="9"/>
      <c r="J19" s="9"/>
      <c r="K19" s="9"/>
      <c r="L19" s="9"/>
      <c r="M19" s="9"/>
    </row>
    <row r="20" spans="1:13" x14ac:dyDescent="0.2">
      <c r="A20" s="9" t="s">
        <v>124</v>
      </c>
      <c r="B20" s="9" t="s">
        <v>242</v>
      </c>
      <c r="C20" s="9"/>
      <c r="D20" s="9" t="s">
        <v>272</v>
      </c>
      <c r="E20" s="9" t="s">
        <v>280</v>
      </c>
      <c r="F20" s="9" t="s">
        <v>281</v>
      </c>
      <c r="G20" s="9"/>
      <c r="H20" s="10" t="s">
        <v>3</v>
      </c>
      <c r="I20" s="9"/>
      <c r="J20" s="9"/>
      <c r="K20" s="9"/>
      <c r="L20" s="9"/>
      <c r="M20" s="9"/>
    </row>
    <row r="21" spans="1:13" x14ac:dyDescent="0.2">
      <c r="A21" s="9" t="s">
        <v>125</v>
      </c>
      <c r="B21" s="9" t="s">
        <v>243</v>
      </c>
      <c r="C21" s="9"/>
      <c r="D21" s="9" t="s">
        <v>273</v>
      </c>
      <c r="E21" s="9" t="s">
        <v>279</v>
      </c>
      <c r="F21" s="9" t="s">
        <v>279</v>
      </c>
      <c r="G21" s="10" t="s">
        <v>3</v>
      </c>
      <c r="H21" s="10" t="s">
        <v>3</v>
      </c>
      <c r="I21" s="10" t="s">
        <v>3</v>
      </c>
      <c r="J21" s="10" t="s">
        <v>3</v>
      </c>
      <c r="K21" s="10" t="s">
        <v>3</v>
      </c>
      <c r="L21" s="10" t="s">
        <v>3</v>
      </c>
      <c r="M21" s="10" t="s">
        <v>3</v>
      </c>
    </row>
    <row r="22" spans="1:13" x14ac:dyDescent="0.2">
      <c r="A22" s="9" t="s">
        <v>125</v>
      </c>
      <c r="B22" s="9" t="s">
        <v>243</v>
      </c>
      <c r="C22" s="9"/>
      <c r="D22" s="9" t="s">
        <v>274</v>
      </c>
      <c r="E22" s="9" t="s">
        <v>279</v>
      </c>
      <c r="F22" s="9" t="s">
        <v>279</v>
      </c>
      <c r="G22" s="10" t="s">
        <v>3</v>
      </c>
      <c r="H22" s="10" t="s">
        <v>3</v>
      </c>
      <c r="I22" s="9"/>
      <c r="J22" s="9"/>
      <c r="K22" s="9"/>
      <c r="L22" s="9"/>
      <c r="M22" s="9"/>
    </row>
    <row r="23" spans="1:13" x14ac:dyDescent="0.2">
      <c r="A23" s="9" t="s">
        <v>125</v>
      </c>
      <c r="B23" s="9" t="s">
        <v>244</v>
      </c>
      <c r="C23" s="9"/>
      <c r="D23" s="9" t="s">
        <v>275</v>
      </c>
      <c r="E23" s="9" t="s">
        <v>280</v>
      </c>
      <c r="F23" s="9" t="s">
        <v>281</v>
      </c>
      <c r="G23" s="9"/>
      <c r="H23" s="10" t="s">
        <v>3</v>
      </c>
      <c r="I23" s="9"/>
      <c r="J23" s="9"/>
      <c r="K23" s="9"/>
      <c r="L23" s="9"/>
      <c r="M23" s="9"/>
    </row>
    <row r="24" spans="1:13" x14ac:dyDescent="0.2">
      <c r="A24" s="9" t="s">
        <v>238</v>
      </c>
      <c r="B24" s="9" t="s">
        <v>245</v>
      </c>
      <c r="C24" s="9" t="s">
        <v>157</v>
      </c>
      <c r="D24" s="9" t="s">
        <v>265</v>
      </c>
      <c r="E24" s="9" t="s">
        <v>279</v>
      </c>
      <c r="F24" s="9" t="s">
        <v>279</v>
      </c>
      <c r="G24" s="10" t="s">
        <v>3</v>
      </c>
      <c r="H24" s="10" t="s">
        <v>3</v>
      </c>
      <c r="I24" s="9"/>
      <c r="J24" s="9"/>
      <c r="K24" s="9"/>
      <c r="L24" s="9"/>
      <c r="M24" s="9"/>
    </row>
    <row r="25" spans="1:13" x14ac:dyDescent="0.2">
      <c r="A25" s="9" t="s">
        <v>238</v>
      </c>
      <c r="B25" s="9" t="s">
        <v>246</v>
      </c>
      <c r="C25" s="9" t="s">
        <v>158</v>
      </c>
      <c r="D25" s="9" t="s">
        <v>265</v>
      </c>
      <c r="E25" s="9" t="s">
        <v>279</v>
      </c>
      <c r="F25" s="9" t="s">
        <v>279</v>
      </c>
      <c r="G25" s="10" t="s">
        <v>3</v>
      </c>
      <c r="H25" s="10" t="s">
        <v>3</v>
      </c>
      <c r="I25" s="9"/>
      <c r="J25" s="9"/>
      <c r="K25" s="9"/>
      <c r="L25" s="9"/>
      <c r="M25" s="9"/>
    </row>
    <row r="26" spans="1:13" x14ac:dyDescent="0.2">
      <c r="A26" s="9" t="s">
        <v>238</v>
      </c>
      <c r="B26" s="9" t="s">
        <v>246</v>
      </c>
      <c r="C26" s="9" t="s">
        <v>158</v>
      </c>
      <c r="D26" s="9" t="s">
        <v>267</v>
      </c>
      <c r="E26" s="9" t="s">
        <v>279</v>
      </c>
      <c r="F26" s="9" t="s">
        <v>279</v>
      </c>
      <c r="G26" s="10" t="s">
        <v>3</v>
      </c>
      <c r="H26" s="10" t="s">
        <v>3</v>
      </c>
      <c r="I26" s="9"/>
      <c r="J26" s="9"/>
      <c r="K26" s="9"/>
      <c r="L26" s="9"/>
      <c r="M26" s="9"/>
    </row>
    <row r="27" spans="1:13" x14ac:dyDescent="0.2">
      <c r="A27" s="9" t="s">
        <v>238</v>
      </c>
      <c r="B27" s="9" t="s">
        <v>247</v>
      </c>
      <c r="C27" s="9" t="s">
        <v>264</v>
      </c>
      <c r="D27" s="9" t="s">
        <v>271</v>
      </c>
      <c r="E27" s="9" t="s">
        <v>279</v>
      </c>
      <c r="F27" s="9" t="s">
        <v>279</v>
      </c>
      <c r="G27" s="10" t="s">
        <v>3</v>
      </c>
      <c r="H27" s="10" t="s">
        <v>3</v>
      </c>
      <c r="I27" s="9"/>
      <c r="J27" s="9"/>
      <c r="K27" s="9"/>
      <c r="L27" s="9"/>
      <c r="M27" s="9"/>
    </row>
    <row r="28" spans="1:13" x14ac:dyDescent="0.2">
      <c r="A28" s="9" t="s">
        <v>238</v>
      </c>
      <c r="B28" s="9" t="s">
        <v>248</v>
      </c>
      <c r="C28" s="9"/>
      <c r="D28" s="9" t="s">
        <v>272</v>
      </c>
      <c r="E28" s="9" t="s">
        <v>280</v>
      </c>
      <c r="F28" s="9" t="s">
        <v>281</v>
      </c>
      <c r="G28" s="9"/>
      <c r="H28" s="10" t="s">
        <v>3</v>
      </c>
      <c r="I28" s="9"/>
      <c r="J28" s="9"/>
      <c r="K28" s="9"/>
      <c r="L28" s="9"/>
      <c r="M28" s="9"/>
    </row>
    <row r="29" spans="1:13" x14ac:dyDescent="0.2">
      <c r="A29" s="9" t="s">
        <v>127</v>
      </c>
      <c r="B29" s="9" t="s">
        <v>249</v>
      </c>
      <c r="C29" s="9"/>
      <c r="D29" s="9" t="s">
        <v>276</v>
      </c>
      <c r="E29" s="9" t="s">
        <v>280</v>
      </c>
      <c r="F29" s="9" t="s">
        <v>281</v>
      </c>
      <c r="G29" s="9"/>
      <c r="H29" s="10" t="s">
        <v>3</v>
      </c>
      <c r="I29" s="9"/>
      <c r="J29" s="9"/>
      <c r="K29" s="9"/>
      <c r="L29" s="9"/>
      <c r="M29" s="9"/>
    </row>
    <row r="30" spans="1:13" x14ac:dyDescent="0.2">
      <c r="A30" s="9" t="s">
        <v>127</v>
      </c>
      <c r="B30" s="9" t="s">
        <v>250</v>
      </c>
      <c r="C30" s="9"/>
      <c r="D30" s="9" t="s">
        <v>276</v>
      </c>
      <c r="E30" s="9" t="s">
        <v>280</v>
      </c>
      <c r="F30" s="9" t="s">
        <v>281</v>
      </c>
      <c r="G30" s="9"/>
      <c r="H30" s="10" t="s">
        <v>3</v>
      </c>
      <c r="I30" s="9"/>
      <c r="J30" s="9"/>
      <c r="K30" s="9"/>
      <c r="L30" s="9"/>
      <c r="M30" s="9"/>
    </row>
    <row r="31" spans="1:13" x14ac:dyDescent="0.2">
      <c r="A31" s="9" t="s">
        <v>127</v>
      </c>
      <c r="B31" s="9" t="s">
        <v>251</v>
      </c>
      <c r="C31" s="9"/>
      <c r="D31" s="9" t="s">
        <v>276</v>
      </c>
      <c r="E31" s="9" t="s">
        <v>280</v>
      </c>
      <c r="F31" s="9" t="s">
        <v>281</v>
      </c>
      <c r="G31" s="9"/>
      <c r="H31" s="10" t="s">
        <v>3</v>
      </c>
      <c r="I31" s="9"/>
      <c r="J31" s="9"/>
      <c r="K31" s="9"/>
      <c r="L31" s="9"/>
      <c r="M31" s="9"/>
    </row>
    <row r="32" spans="1:13" x14ac:dyDescent="0.2">
      <c r="A32" s="9" t="s">
        <v>127</v>
      </c>
      <c r="B32" s="9" t="s">
        <v>252</v>
      </c>
      <c r="C32" s="9"/>
      <c r="D32" s="9" t="s">
        <v>276</v>
      </c>
      <c r="E32" s="9" t="s">
        <v>280</v>
      </c>
      <c r="F32" s="9" t="s">
        <v>281</v>
      </c>
      <c r="G32" s="9"/>
      <c r="H32" s="10" t="s">
        <v>3</v>
      </c>
      <c r="I32" s="9"/>
      <c r="J32" s="9"/>
      <c r="K32" s="9"/>
      <c r="L32" s="9"/>
      <c r="M32" s="9"/>
    </row>
    <row r="33" spans="1:13" x14ac:dyDescent="0.2">
      <c r="A33" s="9" t="s">
        <v>128</v>
      </c>
      <c r="B33" s="9" t="s">
        <v>253</v>
      </c>
      <c r="C33" s="9"/>
      <c r="D33" s="9" t="s">
        <v>276</v>
      </c>
      <c r="E33" s="9" t="s">
        <v>280</v>
      </c>
      <c r="F33" s="9" t="s">
        <v>281</v>
      </c>
      <c r="G33" s="9"/>
      <c r="H33" s="10" t="s">
        <v>3</v>
      </c>
      <c r="I33" s="9"/>
      <c r="J33" s="9"/>
      <c r="K33" s="9"/>
      <c r="L33" s="9"/>
      <c r="M33" s="9"/>
    </row>
    <row r="34" spans="1:13" x14ac:dyDescent="0.2">
      <c r="A34" s="9" t="s">
        <v>128</v>
      </c>
      <c r="B34" s="9" t="s">
        <v>254</v>
      </c>
      <c r="C34" s="9"/>
      <c r="D34" s="9" t="s">
        <v>276</v>
      </c>
      <c r="E34" s="9" t="s">
        <v>280</v>
      </c>
      <c r="F34" s="9" t="s">
        <v>281</v>
      </c>
      <c r="G34" s="9"/>
      <c r="H34" s="10" t="s">
        <v>3</v>
      </c>
      <c r="I34" s="9"/>
      <c r="J34" s="9"/>
      <c r="K34" s="9"/>
      <c r="L34" s="9"/>
      <c r="M34" s="9"/>
    </row>
    <row r="35" spans="1:13" x14ac:dyDescent="0.2">
      <c r="A35" s="9" t="s">
        <v>129</v>
      </c>
      <c r="B35" s="9" t="s">
        <v>255</v>
      </c>
      <c r="C35" s="9" t="s">
        <v>158</v>
      </c>
      <c r="D35" s="9" t="s">
        <v>265</v>
      </c>
      <c r="E35" s="9" t="s">
        <v>279</v>
      </c>
      <c r="F35" s="9" t="s">
        <v>279</v>
      </c>
      <c r="G35" s="10" t="s">
        <v>3</v>
      </c>
      <c r="H35" s="10" t="s">
        <v>3</v>
      </c>
      <c r="I35" s="9"/>
      <c r="J35" s="9"/>
      <c r="K35" s="9"/>
      <c r="L35" s="9"/>
      <c r="M35" s="9"/>
    </row>
    <row r="36" spans="1:13" x14ac:dyDescent="0.2">
      <c r="A36" s="9" t="s">
        <v>129</v>
      </c>
      <c r="B36" s="9" t="s">
        <v>255</v>
      </c>
      <c r="C36" s="9" t="s">
        <v>158</v>
      </c>
      <c r="D36" s="9" t="s">
        <v>267</v>
      </c>
      <c r="E36" s="9" t="s">
        <v>279</v>
      </c>
      <c r="F36" s="9" t="s">
        <v>279</v>
      </c>
      <c r="G36" s="10" t="s">
        <v>3</v>
      </c>
      <c r="H36" s="10" t="s">
        <v>3</v>
      </c>
      <c r="I36" s="9"/>
      <c r="J36" s="9"/>
      <c r="K36" s="9"/>
      <c r="L36" s="9"/>
      <c r="M36" s="9"/>
    </row>
    <row r="37" spans="1:13" x14ac:dyDescent="0.2">
      <c r="A37" s="9" t="s">
        <v>129</v>
      </c>
      <c r="B37" s="9" t="s">
        <v>255</v>
      </c>
      <c r="C37" s="9" t="s">
        <v>158</v>
      </c>
      <c r="D37" s="9" t="s">
        <v>268</v>
      </c>
      <c r="E37" s="9" t="s">
        <v>279</v>
      </c>
      <c r="F37" s="9" t="s">
        <v>279</v>
      </c>
      <c r="G37" s="10" t="s">
        <v>3</v>
      </c>
      <c r="H37" s="10" t="s">
        <v>3</v>
      </c>
      <c r="I37" s="9"/>
      <c r="J37" s="9"/>
      <c r="K37" s="9"/>
      <c r="L37" s="9"/>
      <c r="M37" s="9"/>
    </row>
    <row r="38" spans="1:13" x14ac:dyDescent="0.2">
      <c r="A38" s="9" t="s">
        <v>129</v>
      </c>
      <c r="B38" s="9" t="s">
        <v>256</v>
      </c>
      <c r="C38" s="9"/>
      <c r="D38" s="9" t="s">
        <v>272</v>
      </c>
      <c r="E38" s="9" t="s">
        <v>280</v>
      </c>
      <c r="F38" s="9" t="s">
        <v>281</v>
      </c>
      <c r="G38" s="9"/>
      <c r="H38" s="10" t="s">
        <v>3</v>
      </c>
      <c r="I38" s="9"/>
      <c r="J38" s="9"/>
      <c r="K38" s="9"/>
      <c r="L38" s="9"/>
      <c r="M38" s="9"/>
    </row>
    <row r="39" spans="1:13" x14ac:dyDescent="0.2">
      <c r="A39" s="9" t="s">
        <v>129</v>
      </c>
      <c r="B39" s="9" t="s">
        <v>257</v>
      </c>
      <c r="C39" s="9" t="s">
        <v>158</v>
      </c>
      <c r="D39" s="9" t="s">
        <v>265</v>
      </c>
      <c r="E39" s="9" t="s">
        <v>279</v>
      </c>
      <c r="F39" s="9" t="s">
        <v>279</v>
      </c>
      <c r="G39" s="10" t="s">
        <v>3</v>
      </c>
      <c r="H39" s="10" t="s">
        <v>3</v>
      </c>
      <c r="I39" s="9"/>
      <c r="J39" s="9"/>
      <c r="K39" s="9"/>
      <c r="L39" s="9"/>
      <c r="M39" s="9"/>
    </row>
    <row r="40" spans="1:13" x14ac:dyDescent="0.2">
      <c r="A40" s="9" t="s">
        <v>129</v>
      </c>
      <c r="B40" s="9" t="s">
        <v>257</v>
      </c>
      <c r="C40" s="9" t="s">
        <v>158</v>
      </c>
      <c r="D40" s="9" t="s">
        <v>267</v>
      </c>
      <c r="E40" s="9" t="s">
        <v>279</v>
      </c>
      <c r="F40" s="9" t="s">
        <v>279</v>
      </c>
      <c r="G40" s="10" t="s">
        <v>3</v>
      </c>
      <c r="H40" s="10" t="s">
        <v>3</v>
      </c>
      <c r="I40" s="9"/>
      <c r="J40" s="9"/>
      <c r="K40" s="9"/>
      <c r="L40" s="9"/>
      <c r="M40" s="9"/>
    </row>
    <row r="41" spans="1:13" x14ac:dyDescent="0.2">
      <c r="A41" s="9" t="s">
        <v>129</v>
      </c>
      <c r="B41" s="9" t="s">
        <v>258</v>
      </c>
      <c r="C41" s="9"/>
      <c r="D41" s="9" t="s">
        <v>272</v>
      </c>
      <c r="E41" s="9" t="s">
        <v>280</v>
      </c>
      <c r="F41" s="9" t="s">
        <v>281</v>
      </c>
      <c r="G41" s="9"/>
      <c r="H41" s="10" t="s">
        <v>3</v>
      </c>
      <c r="I41" s="9"/>
      <c r="J41" s="9"/>
      <c r="K41" s="9"/>
      <c r="L41" s="9"/>
      <c r="M41" s="9"/>
    </row>
    <row r="42" spans="1:13" x14ac:dyDescent="0.2">
      <c r="A42" s="9" t="s">
        <v>129</v>
      </c>
      <c r="B42" s="9" t="s">
        <v>256</v>
      </c>
      <c r="C42" s="9"/>
      <c r="D42" s="9" t="s">
        <v>272</v>
      </c>
      <c r="E42" s="9" t="s">
        <v>280</v>
      </c>
      <c r="F42" s="9" t="s">
        <v>281</v>
      </c>
      <c r="G42" s="9"/>
      <c r="H42" s="10" t="s">
        <v>3</v>
      </c>
      <c r="I42" s="9"/>
      <c r="J42" s="9"/>
      <c r="K42" s="9"/>
      <c r="L42" s="9"/>
      <c r="M42" s="9"/>
    </row>
    <row r="43" spans="1:13" x14ac:dyDescent="0.2">
      <c r="A43" s="9" t="s">
        <v>130</v>
      </c>
      <c r="B43" s="9" t="s">
        <v>259</v>
      </c>
      <c r="C43" s="9" t="s">
        <v>158</v>
      </c>
      <c r="D43" s="9" t="s">
        <v>265</v>
      </c>
      <c r="E43" s="9" t="s">
        <v>279</v>
      </c>
      <c r="F43" s="9" t="s">
        <v>279</v>
      </c>
      <c r="G43" s="10" t="s">
        <v>3</v>
      </c>
      <c r="H43" s="10" t="s">
        <v>3</v>
      </c>
      <c r="I43" s="9"/>
      <c r="J43" s="9"/>
      <c r="K43" s="9"/>
      <c r="L43" s="9"/>
      <c r="M43" s="9"/>
    </row>
    <row r="44" spans="1:13" x14ac:dyDescent="0.2">
      <c r="A44" s="9" t="s">
        <v>130</v>
      </c>
      <c r="B44" s="9" t="s">
        <v>259</v>
      </c>
      <c r="C44" s="9" t="s">
        <v>158</v>
      </c>
      <c r="D44" s="9" t="s">
        <v>267</v>
      </c>
      <c r="E44" s="9" t="s">
        <v>279</v>
      </c>
      <c r="F44" s="9" t="s">
        <v>279</v>
      </c>
      <c r="G44" s="10" t="s">
        <v>3</v>
      </c>
      <c r="H44" s="10" t="s">
        <v>3</v>
      </c>
      <c r="I44" s="9"/>
      <c r="J44" s="9"/>
      <c r="K44" s="9"/>
      <c r="L44" s="9"/>
      <c r="M44" s="9"/>
    </row>
    <row r="45" spans="1:13" x14ac:dyDescent="0.2">
      <c r="A45" s="9" t="s">
        <v>130</v>
      </c>
      <c r="B45" s="9" t="s">
        <v>160</v>
      </c>
      <c r="C45" s="9"/>
      <c r="D45" s="9" t="s">
        <v>272</v>
      </c>
      <c r="E45" s="9" t="s">
        <v>280</v>
      </c>
      <c r="F45" s="9" t="s">
        <v>281</v>
      </c>
      <c r="G45" s="9"/>
      <c r="H45" s="10" t="s">
        <v>3</v>
      </c>
      <c r="I45" s="9"/>
      <c r="J45" s="9"/>
      <c r="K45" s="9"/>
      <c r="L45" s="9"/>
      <c r="M45" s="9"/>
    </row>
    <row r="46" spans="1:13" x14ac:dyDescent="0.2">
      <c r="A46" s="9" t="s">
        <v>130</v>
      </c>
      <c r="B46" s="9" t="s">
        <v>260</v>
      </c>
      <c r="C46" s="9" t="s">
        <v>158</v>
      </c>
      <c r="D46" s="9" t="s">
        <v>265</v>
      </c>
      <c r="E46" s="9" t="s">
        <v>279</v>
      </c>
      <c r="F46" s="9" t="s">
        <v>279</v>
      </c>
      <c r="G46" s="10" t="s">
        <v>3</v>
      </c>
      <c r="H46" s="10" t="s">
        <v>3</v>
      </c>
      <c r="I46" s="9"/>
      <c r="J46" s="9"/>
      <c r="K46" s="9"/>
      <c r="L46" s="9"/>
      <c r="M46" s="9"/>
    </row>
    <row r="47" spans="1:13" x14ac:dyDescent="0.2">
      <c r="A47" s="9" t="s">
        <v>130</v>
      </c>
      <c r="B47" s="9" t="s">
        <v>260</v>
      </c>
      <c r="C47" s="9" t="s">
        <v>158</v>
      </c>
      <c r="D47" s="9" t="s">
        <v>267</v>
      </c>
      <c r="E47" s="9" t="s">
        <v>279</v>
      </c>
      <c r="F47" s="9" t="s">
        <v>279</v>
      </c>
      <c r="G47" s="10" t="s">
        <v>3</v>
      </c>
      <c r="H47" s="10" t="s">
        <v>3</v>
      </c>
      <c r="I47" s="9"/>
      <c r="J47" s="9"/>
      <c r="K47" s="9"/>
      <c r="L47" s="9"/>
      <c r="M47" s="9"/>
    </row>
    <row r="48" spans="1:13" x14ac:dyDescent="0.2">
      <c r="A48" s="9" t="s">
        <v>130</v>
      </c>
      <c r="B48" s="9" t="s">
        <v>214</v>
      </c>
      <c r="C48" s="9"/>
      <c r="D48" s="9" t="s">
        <v>272</v>
      </c>
      <c r="E48" s="9" t="s">
        <v>280</v>
      </c>
      <c r="F48" s="9" t="s">
        <v>281</v>
      </c>
      <c r="G48" s="9"/>
      <c r="H48" s="10" t="s">
        <v>3</v>
      </c>
      <c r="I48" s="9"/>
      <c r="J48" s="9"/>
      <c r="K48" s="9"/>
      <c r="L48" s="9"/>
      <c r="M48" s="9"/>
    </row>
    <row r="49" spans="1:13" x14ac:dyDescent="0.2">
      <c r="A49" s="9" t="s">
        <v>130</v>
      </c>
      <c r="B49" s="9" t="s">
        <v>215</v>
      </c>
      <c r="C49" s="9"/>
      <c r="D49" s="9" t="s">
        <v>276</v>
      </c>
      <c r="E49" s="9" t="s">
        <v>280</v>
      </c>
      <c r="F49" s="9" t="s">
        <v>281</v>
      </c>
      <c r="G49" s="9"/>
      <c r="H49" s="10" t="s">
        <v>3</v>
      </c>
      <c r="I49" s="9"/>
      <c r="J49" s="9"/>
      <c r="K49" s="9"/>
      <c r="L49" s="9"/>
      <c r="M49" s="9"/>
    </row>
    <row r="50" spans="1:13" x14ac:dyDescent="0.2">
      <c r="A50" s="9" t="s">
        <v>130</v>
      </c>
      <c r="B50" s="9" t="s">
        <v>215</v>
      </c>
      <c r="C50" s="9"/>
      <c r="D50" s="9" t="s">
        <v>276</v>
      </c>
      <c r="E50" s="9" t="s">
        <v>280</v>
      </c>
      <c r="F50" s="9" t="s">
        <v>281</v>
      </c>
      <c r="G50" s="9"/>
      <c r="H50" s="10" t="s">
        <v>3</v>
      </c>
      <c r="I50" s="9"/>
      <c r="J50" s="9"/>
      <c r="K50" s="9"/>
      <c r="L50" s="9"/>
      <c r="M50" s="9"/>
    </row>
    <row r="51" spans="1:13" x14ac:dyDescent="0.2">
      <c r="A51" s="9" t="s">
        <v>130</v>
      </c>
      <c r="B51" s="9" t="s">
        <v>261</v>
      </c>
      <c r="C51" s="9"/>
      <c r="D51" s="9" t="s">
        <v>276</v>
      </c>
      <c r="E51" s="9" t="s">
        <v>280</v>
      </c>
      <c r="F51" s="9" t="s">
        <v>281</v>
      </c>
      <c r="G51" s="9"/>
      <c r="H51" s="10" t="s">
        <v>3</v>
      </c>
      <c r="I51" s="9"/>
      <c r="J51" s="9"/>
      <c r="K51" s="9"/>
      <c r="L51" s="9"/>
      <c r="M51" s="9"/>
    </row>
    <row r="52" spans="1:13" x14ac:dyDescent="0.2">
      <c r="A52" s="9" t="s">
        <v>130</v>
      </c>
      <c r="B52" s="9" t="s">
        <v>261</v>
      </c>
      <c r="C52" s="9"/>
      <c r="D52" s="9" t="s">
        <v>276</v>
      </c>
      <c r="E52" s="9" t="s">
        <v>280</v>
      </c>
      <c r="F52" s="9" t="s">
        <v>281</v>
      </c>
      <c r="G52" s="9"/>
      <c r="H52" s="10" t="s">
        <v>3</v>
      </c>
      <c r="I52" s="9"/>
      <c r="J52" s="9"/>
      <c r="K52" s="9"/>
      <c r="L52" s="9"/>
      <c r="M52" s="9"/>
    </row>
    <row r="53" spans="1:13" x14ac:dyDescent="0.2">
      <c r="A53" s="9" t="s">
        <v>334</v>
      </c>
      <c r="B53" s="9" t="s">
        <v>216</v>
      </c>
      <c r="C53" s="9"/>
      <c r="D53" s="9" t="s">
        <v>277</v>
      </c>
      <c r="E53" s="9" t="s">
        <v>279</v>
      </c>
      <c r="F53" s="9" t="s">
        <v>279</v>
      </c>
      <c r="G53" s="10"/>
      <c r="H53" s="10" t="s">
        <v>3</v>
      </c>
      <c r="I53" s="9"/>
      <c r="J53" s="9"/>
      <c r="K53" s="9"/>
      <c r="L53" s="9"/>
      <c r="M53" s="9"/>
    </row>
    <row r="54" spans="1:13" x14ac:dyDescent="0.2">
      <c r="A54" s="9" t="s">
        <v>332</v>
      </c>
      <c r="B54" s="9" t="s">
        <v>262</v>
      </c>
      <c r="C54" s="9"/>
      <c r="D54" s="9" t="s">
        <v>346</v>
      </c>
      <c r="E54" s="9" t="s">
        <v>280</v>
      </c>
      <c r="F54" s="9" t="s">
        <v>281</v>
      </c>
      <c r="G54" s="9"/>
      <c r="H54" s="10" t="s">
        <v>3</v>
      </c>
      <c r="I54" s="9"/>
      <c r="J54" s="9"/>
      <c r="K54" s="9"/>
      <c r="L54" s="9"/>
      <c r="M54" s="9"/>
    </row>
    <row r="55" spans="1:13" x14ac:dyDescent="0.2">
      <c r="A55" s="9" t="s">
        <v>332</v>
      </c>
      <c r="B55" s="9" t="s">
        <v>263</v>
      </c>
      <c r="C55" s="9"/>
      <c r="D55" s="9" t="s">
        <v>346</v>
      </c>
      <c r="E55" s="9" t="s">
        <v>280</v>
      </c>
      <c r="F55" s="9" t="s">
        <v>281</v>
      </c>
      <c r="G55" s="9"/>
      <c r="H55" s="10" t="s">
        <v>3</v>
      </c>
      <c r="I55" s="9"/>
      <c r="J55" s="9"/>
      <c r="K55" s="9"/>
      <c r="L55" s="9"/>
      <c r="M55" s="9"/>
    </row>
    <row r="56" spans="1:13" x14ac:dyDescent="0.2">
      <c r="A56" s="9" t="s">
        <v>333</v>
      </c>
      <c r="B56" s="9" t="s">
        <v>217</v>
      </c>
      <c r="C56" s="9"/>
      <c r="D56" s="9" t="s">
        <v>278</v>
      </c>
      <c r="E56" s="9" t="s">
        <v>280</v>
      </c>
      <c r="F56" s="9" t="s">
        <v>281</v>
      </c>
      <c r="G56" s="9"/>
      <c r="H56" s="10" t="s">
        <v>3</v>
      </c>
      <c r="I56" s="9"/>
      <c r="J56" s="9"/>
      <c r="K56" s="9"/>
      <c r="L56" s="9"/>
      <c r="M56" s="9"/>
    </row>
    <row r="57" spans="1:13" x14ac:dyDescent="0.2">
      <c r="A57" s="9" t="s">
        <v>333</v>
      </c>
      <c r="B57" s="9" t="s">
        <v>180</v>
      </c>
      <c r="C57" s="9"/>
      <c r="D57" s="9" t="s">
        <v>278</v>
      </c>
      <c r="E57" s="9" t="s">
        <v>280</v>
      </c>
      <c r="F57" s="9" t="s">
        <v>281</v>
      </c>
      <c r="G57" s="9"/>
      <c r="H57" s="10" t="s">
        <v>3</v>
      </c>
      <c r="I57" s="9"/>
      <c r="J57" s="9"/>
      <c r="K57" s="9"/>
      <c r="L57" s="9"/>
      <c r="M57" s="9"/>
    </row>
    <row r="62" spans="1:13" x14ac:dyDescent="0.2">
      <c r="A62" s="3" t="s">
        <v>329</v>
      </c>
    </row>
    <row r="65" spans="1:9" x14ac:dyDescent="0.2">
      <c r="A65" s="3" t="s">
        <v>227</v>
      </c>
    </row>
    <row r="66" spans="1:9" x14ac:dyDescent="0.2">
      <c r="A66" s="3" t="s">
        <v>228</v>
      </c>
    </row>
    <row r="67" spans="1:9" x14ac:dyDescent="0.2">
      <c r="A67" s="3" t="s">
        <v>330</v>
      </c>
    </row>
    <row r="68" spans="1:9" x14ac:dyDescent="0.2">
      <c r="A68" s="3" t="s">
        <v>331</v>
      </c>
    </row>
    <row r="69" spans="1:9" x14ac:dyDescent="0.2">
      <c r="A69" s="3" t="s">
        <v>454</v>
      </c>
    </row>
    <row r="75" spans="1:9" ht="15.75" customHeight="1" thickBot="1" x14ac:dyDescent="0.25">
      <c r="E75" s="27"/>
      <c r="F75" s="28" t="s">
        <v>112</v>
      </c>
      <c r="G75" s="26"/>
    </row>
    <row r="76" spans="1:9" ht="45.75" customHeight="1" thickBot="1" x14ac:dyDescent="0.25">
      <c r="D76" s="33" t="s">
        <v>222</v>
      </c>
      <c r="E76" s="33" t="s">
        <v>320</v>
      </c>
      <c r="F76" s="33" t="s">
        <v>321</v>
      </c>
      <c r="G76" s="33" t="s">
        <v>322</v>
      </c>
    </row>
    <row r="77" spans="1:9" ht="12.75" thickBot="1" x14ac:dyDescent="0.25">
      <c r="D77" s="114" t="s">
        <v>318</v>
      </c>
      <c r="E77" s="115"/>
      <c r="F77" s="115"/>
      <c r="G77" s="116"/>
    </row>
    <row r="78" spans="1:9" ht="15.75" customHeight="1" thickBot="1" x14ac:dyDescent="0.25">
      <c r="D78" s="111" t="s">
        <v>317</v>
      </c>
      <c r="E78" s="112"/>
      <c r="F78" s="112"/>
      <c r="G78" s="113"/>
      <c r="H78" s="29"/>
      <c r="I78" s="29"/>
    </row>
    <row r="79" spans="1:9" ht="13.5" thickBot="1" x14ac:dyDescent="0.25">
      <c r="D79" s="30" t="s">
        <v>223</v>
      </c>
      <c r="E79" s="31" t="s">
        <v>3</v>
      </c>
      <c r="F79" s="31" t="s">
        <v>116</v>
      </c>
      <c r="G79" s="31" t="s">
        <v>3</v>
      </c>
      <c r="H79" s="5"/>
      <c r="I79" s="5"/>
    </row>
    <row r="80" spans="1:9" ht="13.5" thickBot="1" x14ac:dyDescent="0.25">
      <c r="D80" s="30" t="s">
        <v>224</v>
      </c>
      <c r="E80" s="31" t="s">
        <v>3</v>
      </c>
      <c r="F80" s="31" t="s">
        <v>3</v>
      </c>
      <c r="G80" s="31" t="s">
        <v>3</v>
      </c>
      <c r="H80" s="5"/>
      <c r="I80" s="5"/>
    </row>
    <row r="81" spans="4:9" ht="13.5" thickBot="1" x14ac:dyDescent="0.25">
      <c r="D81" s="30" t="s">
        <v>225</v>
      </c>
      <c r="E81" s="31" t="s">
        <v>3</v>
      </c>
      <c r="F81" s="32" t="s">
        <v>116</v>
      </c>
      <c r="G81" s="32" t="s">
        <v>116</v>
      </c>
    </row>
    <row r="82" spans="4:9" ht="12.75" thickBot="1" x14ac:dyDescent="0.25">
      <c r="D82" s="114" t="s">
        <v>319</v>
      </c>
      <c r="E82" s="115"/>
      <c r="F82" s="115"/>
      <c r="G82" s="116"/>
    </row>
    <row r="83" spans="4:9" ht="13.5" thickBot="1" x14ac:dyDescent="0.25">
      <c r="D83" s="111" t="s">
        <v>226</v>
      </c>
      <c r="E83" s="112"/>
      <c r="F83" s="112"/>
      <c r="G83" s="113"/>
    </row>
    <row r="84" spans="4:9" ht="13.5" thickBot="1" x14ac:dyDescent="0.25">
      <c r="D84" s="30" t="s">
        <v>223</v>
      </c>
      <c r="E84" s="31" t="s">
        <v>3</v>
      </c>
      <c r="F84" s="31" t="s">
        <v>116</v>
      </c>
      <c r="G84" s="31" t="s">
        <v>3</v>
      </c>
      <c r="H84" s="5"/>
      <c r="I84" s="5"/>
    </row>
    <row r="85" spans="4:9" ht="13.5" thickBot="1" x14ac:dyDescent="0.25">
      <c r="D85" s="30" t="s">
        <v>224</v>
      </c>
      <c r="E85" s="31" t="s">
        <v>3</v>
      </c>
      <c r="F85" s="31" t="s">
        <v>3</v>
      </c>
      <c r="G85" s="31" t="s">
        <v>3</v>
      </c>
      <c r="H85" s="5"/>
      <c r="I85" s="5"/>
    </row>
    <row r="91" spans="4:9" x14ac:dyDescent="0.2">
      <c r="D91" s="3" t="s">
        <v>117</v>
      </c>
    </row>
    <row r="92" spans="4:9" x14ac:dyDescent="0.2">
      <c r="D92" s="3" t="s">
        <v>118</v>
      </c>
      <c r="E92" s="3" t="s">
        <v>119</v>
      </c>
      <c r="H92" s="3" t="s">
        <v>120</v>
      </c>
    </row>
    <row r="93" spans="4:9" x14ac:dyDescent="0.2">
      <c r="D93" s="3" t="s">
        <v>113</v>
      </c>
      <c r="E93" s="3" t="s">
        <v>284</v>
      </c>
      <c r="H93" s="3" t="s">
        <v>121</v>
      </c>
    </row>
    <row r="94" spans="4:9" x14ac:dyDescent="0.2">
      <c r="D94" s="3" t="s">
        <v>114</v>
      </c>
      <c r="E94" s="3" t="s">
        <v>283</v>
      </c>
      <c r="H94" s="3" t="s">
        <v>122</v>
      </c>
    </row>
    <row r="95" spans="4:9" x14ac:dyDescent="0.2">
      <c r="D95" s="3" t="s">
        <v>115</v>
      </c>
      <c r="E95" s="3" t="s">
        <v>285</v>
      </c>
      <c r="H95" s="3" t="s">
        <v>123</v>
      </c>
    </row>
  </sheetData>
  <mergeCells count="6">
    <mergeCell ref="I2:J2"/>
    <mergeCell ref="K2:M2"/>
    <mergeCell ref="D83:G83"/>
    <mergeCell ref="D82:G82"/>
    <mergeCell ref="D78:G78"/>
    <mergeCell ref="D77:G77"/>
  </mergeCells>
  <pageMargins left="0.7" right="0.7" top="0.75" bottom="0.75" header="0.3" footer="0.3"/>
  <pageSetup paperSize="9"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23"/>
  <sheetViews>
    <sheetView workbookViewId="0">
      <pane xSplit="2" ySplit="5" topLeftCell="C6" activePane="bottomRight" state="frozenSplit"/>
      <selection pane="topRight" activeCell="G1" sqref="G1"/>
      <selection pane="bottomLeft" activeCell="A14" sqref="A14"/>
      <selection pane="bottomRight" activeCell="B21" sqref="B21"/>
    </sheetView>
  </sheetViews>
  <sheetFormatPr defaultColWidth="8.85546875" defaultRowHeight="12.75" x14ac:dyDescent="0.2"/>
  <cols>
    <col min="1" max="1" width="3.42578125" style="1" customWidth="1"/>
    <col min="2" max="2" width="36.140625" style="1" customWidth="1"/>
    <col min="3" max="3" width="16.42578125" style="1" customWidth="1"/>
    <col min="4" max="4" width="16.7109375" style="1" customWidth="1"/>
    <col min="5" max="5" width="16.140625" style="1" bestFit="1" customWidth="1"/>
    <col min="6" max="6" width="16.7109375" style="1" customWidth="1"/>
    <col min="7" max="7" width="15.85546875" style="1" customWidth="1"/>
    <col min="8" max="8" width="16.42578125" style="1" customWidth="1"/>
    <col min="9" max="9" width="17.42578125" style="1" customWidth="1"/>
    <col min="10" max="11" width="18.28515625" style="1" customWidth="1"/>
    <col min="12" max="12" width="19" style="1" customWidth="1"/>
    <col min="13" max="13" width="18" style="1" customWidth="1"/>
    <col min="14" max="14" width="18.42578125" style="1" customWidth="1"/>
    <col min="15" max="16384" width="8.85546875" style="1"/>
  </cols>
  <sheetData>
    <row r="1" spans="1:14" x14ac:dyDescent="0.2">
      <c r="A1" s="2" t="s">
        <v>289</v>
      </c>
    </row>
    <row r="3" spans="1:14" x14ac:dyDescent="0.2">
      <c r="B3" s="15"/>
      <c r="C3" s="16"/>
      <c r="D3" s="17" t="s">
        <v>291</v>
      </c>
      <c r="E3" s="15"/>
      <c r="F3" s="18"/>
      <c r="G3" s="17" t="s">
        <v>292</v>
      </c>
      <c r="H3" s="15"/>
      <c r="I3" s="18"/>
      <c r="J3" s="17" t="s">
        <v>293</v>
      </c>
      <c r="K3" s="15"/>
      <c r="L3" s="18"/>
      <c r="M3" s="17" t="s">
        <v>294</v>
      </c>
      <c r="N3" s="15"/>
    </row>
    <row r="4" spans="1:14" x14ac:dyDescent="0.2">
      <c r="B4" s="19" t="s">
        <v>290</v>
      </c>
      <c r="C4" s="20" t="s">
        <v>1</v>
      </c>
      <c r="D4" s="20" t="s">
        <v>5</v>
      </c>
      <c r="E4" s="20" t="s">
        <v>28</v>
      </c>
      <c r="F4" s="20" t="s">
        <v>6</v>
      </c>
      <c r="G4" s="20" t="s">
        <v>8</v>
      </c>
      <c r="H4" s="20" t="s">
        <v>9</v>
      </c>
      <c r="I4" s="20" t="s">
        <v>10</v>
      </c>
      <c r="J4" s="20" t="s">
        <v>14</v>
      </c>
      <c r="K4" s="20" t="s">
        <v>15</v>
      </c>
      <c r="L4" s="20" t="s">
        <v>17</v>
      </c>
      <c r="M4" s="20" t="s">
        <v>19</v>
      </c>
      <c r="N4" s="20" t="s">
        <v>8</v>
      </c>
    </row>
    <row r="5" spans="1:14" ht="6.75" customHeight="1" x14ac:dyDescent="0.2">
      <c r="B5" s="21" t="s">
        <v>0</v>
      </c>
      <c r="C5" s="22" t="s">
        <v>1</v>
      </c>
      <c r="D5" s="22" t="s">
        <v>5</v>
      </c>
      <c r="E5" s="22" t="s">
        <v>28</v>
      </c>
      <c r="F5" s="22" t="s">
        <v>6</v>
      </c>
      <c r="G5" s="22" t="s">
        <v>8</v>
      </c>
      <c r="H5" s="22" t="s">
        <v>9</v>
      </c>
      <c r="I5" s="22" t="s">
        <v>10</v>
      </c>
      <c r="J5" s="22" t="s">
        <v>14</v>
      </c>
      <c r="K5" s="22" t="s">
        <v>15</v>
      </c>
      <c r="L5" s="22" t="s">
        <v>17</v>
      </c>
      <c r="M5" s="22" t="s">
        <v>19</v>
      </c>
      <c r="N5" s="22" t="s">
        <v>43</v>
      </c>
    </row>
    <row r="6" spans="1:14" x14ac:dyDescent="0.2">
      <c r="B6" s="23" t="s">
        <v>295</v>
      </c>
      <c r="C6" s="24" t="s">
        <v>2</v>
      </c>
      <c r="D6" s="24" t="s">
        <v>2</v>
      </c>
      <c r="E6" s="24" t="s">
        <v>347</v>
      </c>
      <c r="F6" s="24" t="s">
        <v>7</v>
      </c>
      <c r="G6" s="24" t="s">
        <v>2</v>
      </c>
      <c r="H6" s="24" t="s">
        <v>2</v>
      </c>
      <c r="I6" s="24" t="s">
        <v>11</v>
      </c>
      <c r="J6" s="24" t="s">
        <v>11</v>
      </c>
      <c r="K6" s="24" t="s">
        <v>16</v>
      </c>
      <c r="L6" s="24" t="s">
        <v>18</v>
      </c>
      <c r="M6" s="24" t="s">
        <v>20</v>
      </c>
      <c r="N6" s="24" t="s">
        <v>22</v>
      </c>
    </row>
    <row r="7" spans="1:14" x14ac:dyDescent="0.2">
      <c r="B7" s="23" t="s">
        <v>296</v>
      </c>
      <c r="C7" s="24" t="s">
        <v>27</v>
      </c>
      <c r="D7" s="24" t="s">
        <v>27</v>
      </c>
      <c r="E7" s="24">
        <v>36</v>
      </c>
      <c r="F7" s="24" t="s">
        <v>27</v>
      </c>
      <c r="G7" s="24" t="s">
        <v>27</v>
      </c>
      <c r="H7" s="24" t="s">
        <v>27</v>
      </c>
      <c r="I7" s="24">
        <v>36</v>
      </c>
      <c r="J7" s="24">
        <v>36</v>
      </c>
      <c r="K7" s="24">
        <v>36</v>
      </c>
      <c r="L7" s="24" t="s">
        <v>27</v>
      </c>
      <c r="M7" s="24" t="s">
        <v>27</v>
      </c>
      <c r="N7" s="24" t="s">
        <v>27</v>
      </c>
    </row>
    <row r="8" spans="1:14" ht="51" x14ac:dyDescent="0.2">
      <c r="B8" s="23" t="s">
        <v>297</v>
      </c>
      <c r="C8" s="24" t="s">
        <v>301</v>
      </c>
      <c r="D8" s="24" t="s">
        <v>301</v>
      </c>
      <c r="E8" s="24" t="s">
        <v>301</v>
      </c>
      <c r="F8" s="24" t="s">
        <v>301</v>
      </c>
      <c r="G8" s="24" t="s">
        <v>301</v>
      </c>
      <c r="H8" s="24" t="s">
        <v>301</v>
      </c>
      <c r="I8" s="24" t="s">
        <v>311</v>
      </c>
      <c r="J8" s="24" t="s">
        <v>311</v>
      </c>
      <c r="K8" s="24" t="s">
        <v>311</v>
      </c>
      <c r="L8" s="24" t="s">
        <v>312</v>
      </c>
      <c r="M8" s="24" t="s">
        <v>313</v>
      </c>
      <c r="N8" s="24" t="s">
        <v>313</v>
      </c>
    </row>
    <row r="9" spans="1:14" ht="25.5" x14ac:dyDescent="0.2">
      <c r="B9" s="15" t="s">
        <v>298</v>
      </c>
      <c r="C9" s="25">
        <v>1</v>
      </c>
      <c r="D9" s="25">
        <v>1</v>
      </c>
      <c r="E9" s="24" t="s">
        <v>335</v>
      </c>
      <c r="F9" s="25">
        <v>1</v>
      </c>
      <c r="G9" s="25">
        <v>1</v>
      </c>
      <c r="H9" s="25">
        <v>1</v>
      </c>
      <c r="I9" s="24" t="s">
        <v>336</v>
      </c>
      <c r="J9" s="24" t="s">
        <v>337</v>
      </c>
      <c r="K9" s="24" t="s">
        <v>336</v>
      </c>
      <c r="L9" s="24" t="s">
        <v>26</v>
      </c>
      <c r="M9" s="24" t="s">
        <v>26</v>
      </c>
      <c r="N9" s="24" t="s">
        <v>338</v>
      </c>
    </row>
    <row r="10" spans="1:14" ht="25.5" x14ac:dyDescent="0.2">
      <c r="B10" s="15" t="s">
        <v>299</v>
      </c>
      <c r="C10" s="24">
        <v>1</v>
      </c>
      <c r="D10" s="24">
        <v>1</v>
      </c>
      <c r="E10" s="24">
        <v>1</v>
      </c>
      <c r="F10" s="24" t="s">
        <v>29</v>
      </c>
      <c r="G10" s="24">
        <v>1</v>
      </c>
      <c r="H10" s="24">
        <v>1</v>
      </c>
      <c r="I10" s="24" t="s">
        <v>23</v>
      </c>
      <c r="J10" s="24" t="s">
        <v>23</v>
      </c>
      <c r="K10" s="24" t="s">
        <v>23</v>
      </c>
      <c r="L10" s="24" t="s">
        <v>328</v>
      </c>
      <c r="M10" s="24" t="s">
        <v>24</v>
      </c>
      <c r="N10" s="24" t="s">
        <v>24</v>
      </c>
    </row>
    <row r="11" spans="1:14" ht="38.25" x14ac:dyDescent="0.2">
      <c r="B11" s="15" t="s">
        <v>344</v>
      </c>
      <c r="C11" s="24" t="s">
        <v>4</v>
      </c>
      <c r="D11" s="24" t="s">
        <v>4</v>
      </c>
      <c r="E11" s="24" t="s">
        <v>306</v>
      </c>
      <c r="F11" s="24" t="s">
        <v>3</v>
      </c>
      <c r="G11" s="24" t="s">
        <v>4</v>
      </c>
      <c r="H11" s="24" t="s">
        <v>4</v>
      </c>
      <c r="I11" s="24" t="s">
        <v>307</v>
      </c>
      <c r="J11" s="24" t="s">
        <v>308</v>
      </c>
      <c r="K11" s="24" t="s">
        <v>307</v>
      </c>
      <c r="L11" s="24" t="s">
        <v>12</v>
      </c>
      <c r="M11" s="24" t="s">
        <v>21</v>
      </c>
      <c r="N11" s="24" t="s">
        <v>21</v>
      </c>
    </row>
    <row r="12" spans="1:14" x14ac:dyDescent="0.2">
      <c r="B12" s="35" t="s">
        <v>324</v>
      </c>
      <c r="C12" s="24" t="s">
        <v>4</v>
      </c>
      <c r="D12" s="24" t="s">
        <v>4</v>
      </c>
      <c r="E12" s="24" t="s">
        <v>4</v>
      </c>
      <c r="F12" s="24" t="s">
        <v>3</v>
      </c>
      <c r="G12" s="24" t="s">
        <v>4</v>
      </c>
      <c r="H12" s="24" t="s">
        <v>4</v>
      </c>
      <c r="I12" s="24" t="s">
        <v>13</v>
      </c>
      <c r="J12" s="24" t="s">
        <v>13</v>
      </c>
      <c r="K12" s="24" t="s">
        <v>13</v>
      </c>
      <c r="L12" s="24" t="s">
        <v>12</v>
      </c>
      <c r="M12" s="24" t="s">
        <v>21</v>
      </c>
      <c r="N12" s="24" t="s">
        <v>21</v>
      </c>
    </row>
    <row r="13" spans="1:14" ht="25.5" x14ac:dyDescent="0.2">
      <c r="B13" s="34" t="s">
        <v>325</v>
      </c>
      <c r="C13" s="24" t="s">
        <v>4</v>
      </c>
      <c r="D13" s="24" t="s">
        <v>4</v>
      </c>
      <c r="E13" s="24" t="s">
        <v>4</v>
      </c>
      <c r="F13" s="24" t="s">
        <v>4</v>
      </c>
      <c r="G13" s="24" t="s">
        <v>4</v>
      </c>
      <c r="H13" s="24" t="s">
        <v>4</v>
      </c>
      <c r="I13" s="24" t="s">
        <v>13</v>
      </c>
      <c r="J13" s="24" t="s">
        <v>13</v>
      </c>
      <c r="K13" s="24" t="s">
        <v>13</v>
      </c>
      <c r="L13" s="24" t="s">
        <v>25</v>
      </c>
      <c r="M13" s="24" t="s">
        <v>13</v>
      </c>
      <c r="N13" s="24" t="s">
        <v>13</v>
      </c>
    </row>
    <row r="14" spans="1:14" ht="25.5" x14ac:dyDescent="0.2">
      <c r="B14" s="35" t="s">
        <v>323</v>
      </c>
      <c r="C14" s="24" t="s">
        <v>302</v>
      </c>
      <c r="D14" s="24" t="s">
        <v>302</v>
      </c>
      <c r="E14" s="24" t="s">
        <v>302</v>
      </c>
      <c r="F14" s="24" t="s">
        <v>302</v>
      </c>
      <c r="G14" s="24" t="s">
        <v>305</v>
      </c>
      <c r="H14" s="24" t="s">
        <v>305</v>
      </c>
      <c r="I14" s="24" t="s">
        <v>302</v>
      </c>
      <c r="J14" s="24" t="s">
        <v>302</v>
      </c>
      <c r="K14" s="24" t="s">
        <v>302</v>
      </c>
      <c r="L14" s="24" t="s">
        <v>302</v>
      </c>
      <c r="M14" s="24" t="s">
        <v>302</v>
      </c>
      <c r="N14" s="24" t="s">
        <v>305</v>
      </c>
    </row>
    <row r="15" spans="1:14" ht="25.5" x14ac:dyDescent="0.2">
      <c r="B15" s="15" t="s">
        <v>326</v>
      </c>
      <c r="C15" s="24" t="s">
        <v>303</v>
      </c>
      <c r="D15" s="24" t="s">
        <v>303</v>
      </c>
      <c r="E15" s="24" t="s">
        <v>303</v>
      </c>
      <c r="F15" s="24" t="s">
        <v>303</v>
      </c>
      <c r="G15" s="24" t="s">
        <v>342</v>
      </c>
      <c r="H15" s="24" t="s">
        <v>342</v>
      </c>
      <c r="I15" s="24" t="s">
        <v>304</v>
      </c>
      <c r="J15" s="24" t="s">
        <v>304</v>
      </c>
      <c r="K15" s="24" t="s">
        <v>304</v>
      </c>
      <c r="L15" s="24" t="s">
        <v>304</v>
      </c>
      <c r="M15" s="24" t="s">
        <v>304</v>
      </c>
      <c r="N15" s="24" t="s">
        <v>343</v>
      </c>
    </row>
    <row r="16" spans="1:14" ht="25.5" customHeight="1" x14ac:dyDescent="0.2">
      <c r="B16" s="15" t="s">
        <v>327</v>
      </c>
      <c r="C16" s="24" t="s">
        <v>345</v>
      </c>
      <c r="D16" s="24" t="s">
        <v>4</v>
      </c>
      <c r="E16" s="24" t="s">
        <v>3</v>
      </c>
      <c r="F16" s="24" t="s">
        <v>4</v>
      </c>
      <c r="G16" s="24" t="s">
        <v>4</v>
      </c>
      <c r="H16" s="24" t="s">
        <v>4</v>
      </c>
      <c r="I16" s="24" t="s">
        <v>12</v>
      </c>
      <c r="J16" s="24" t="s">
        <v>12</v>
      </c>
      <c r="K16" s="24" t="s">
        <v>12</v>
      </c>
      <c r="L16" s="24" t="s">
        <v>13</v>
      </c>
      <c r="M16" s="24" t="s">
        <v>13</v>
      </c>
      <c r="N16" s="24" t="s">
        <v>13</v>
      </c>
    </row>
    <row r="17" spans="2:14" ht="25.5" x14ac:dyDescent="0.2">
      <c r="B17" s="15" t="s">
        <v>300</v>
      </c>
      <c r="C17" s="24" t="s">
        <v>301</v>
      </c>
      <c r="D17" s="24" t="s">
        <v>301</v>
      </c>
      <c r="E17" s="24" t="s">
        <v>302</v>
      </c>
      <c r="F17" s="24" t="s">
        <v>301</v>
      </c>
      <c r="G17" s="24" t="s">
        <v>301</v>
      </c>
      <c r="H17" s="24" t="s">
        <v>301</v>
      </c>
      <c r="I17" s="24" t="s">
        <v>309</v>
      </c>
      <c r="J17" s="24" t="s">
        <v>310</v>
      </c>
      <c r="K17" s="24" t="s">
        <v>309</v>
      </c>
      <c r="L17" s="24" t="s">
        <v>310</v>
      </c>
      <c r="M17" s="24" t="s">
        <v>310</v>
      </c>
      <c r="N17" s="24" t="s">
        <v>310</v>
      </c>
    </row>
    <row r="21" spans="2:14" x14ac:dyDescent="0.2">
      <c r="B21" s="1" t="s">
        <v>315</v>
      </c>
    </row>
    <row r="22" spans="2:14" x14ac:dyDescent="0.2">
      <c r="B22" s="1" t="s">
        <v>314</v>
      </c>
    </row>
    <row r="23" spans="2:14" x14ac:dyDescent="0.2">
      <c r="B23" s="1" t="s">
        <v>316</v>
      </c>
    </row>
  </sheetData>
  <pageMargins left="0.7" right="0.7" top="0.75" bottom="0.75" header="0.3" footer="0.3"/>
  <pageSetup paperSize="9" orientation="portrait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workbookViewId="0">
      <selection activeCell="E17" sqref="E17"/>
    </sheetView>
  </sheetViews>
  <sheetFormatPr defaultRowHeight="15" x14ac:dyDescent="0.25"/>
  <cols>
    <col min="1" max="1" width="5.85546875" bestFit="1" customWidth="1"/>
    <col min="2" max="2" width="27" bestFit="1" customWidth="1"/>
    <col min="3" max="3" width="30" bestFit="1" customWidth="1"/>
    <col min="5" max="6" width="30.7109375" customWidth="1"/>
  </cols>
  <sheetData>
    <row r="1" spans="1:6" x14ac:dyDescent="0.25">
      <c r="A1" s="70" t="s">
        <v>455</v>
      </c>
      <c r="B1" s="70" t="s">
        <v>457</v>
      </c>
      <c r="C1" s="70" t="s">
        <v>456</v>
      </c>
      <c r="E1" s="1" t="s">
        <v>404</v>
      </c>
      <c r="F1" s="85" t="s">
        <v>564</v>
      </c>
    </row>
    <row r="2" spans="1:6" x14ac:dyDescent="0.25">
      <c r="A2" s="70" t="s">
        <v>110</v>
      </c>
      <c r="B2" s="70" t="s">
        <v>182</v>
      </c>
      <c r="C2" s="70" t="s">
        <v>458</v>
      </c>
      <c r="E2" s="1" t="s">
        <v>396</v>
      </c>
      <c r="F2" s="85" t="s">
        <v>565</v>
      </c>
    </row>
    <row r="3" spans="1:6" x14ac:dyDescent="0.25">
      <c r="A3" s="70" t="s">
        <v>108</v>
      </c>
      <c r="B3" s="70" t="s">
        <v>220</v>
      </c>
      <c r="C3" s="70" t="s">
        <v>459</v>
      </c>
      <c r="E3" s="1" t="s">
        <v>434</v>
      </c>
      <c r="F3" s="85" t="s">
        <v>566</v>
      </c>
    </row>
    <row r="4" spans="1:6" x14ac:dyDescent="0.25">
      <c r="A4" s="70" t="s">
        <v>460</v>
      </c>
      <c r="B4" s="70" t="s">
        <v>462</v>
      </c>
      <c r="C4" s="70" t="s">
        <v>461</v>
      </c>
      <c r="E4" s="1" t="s">
        <v>417</v>
      </c>
      <c r="F4" s="85" t="s">
        <v>567</v>
      </c>
    </row>
    <row r="5" spans="1:6" x14ac:dyDescent="0.25">
      <c r="A5" s="70" t="s">
        <v>94</v>
      </c>
      <c r="B5" s="70" t="s">
        <v>211</v>
      </c>
      <c r="C5" s="70" t="s">
        <v>463</v>
      </c>
      <c r="E5" s="1" t="s">
        <v>410</v>
      </c>
      <c r="F5" s="85" t="s">
        <v>568</v>
      </c>
    </row>
    <row r="6" spans="1:6" x14ac:dyDescent="0.25">
      <c r="A6" s="70" t="s">
        <v>102</v>
      </c>
      <c r="B6" s="70" t="s">
        <v>409</v>
      </c>
      <c r="C6" s="70" t="s">
        <v>464</v>
      </c>
      <c r="E6" s="1" t="s">
        <v>444</v>
      </c>
      <c r="F6" s="85" t="s">
        <v>569</v>
      </c>
    </row>
    <row r="7" spans="1:6" x14ac:dyDescent="0.25">
      <c r="A7" s="70" t="s">
        <v>72</v>
      </c>
      <c r="B7" s="70" t="s">
        <v>198</v>
      </c>
      <c r="C7" s="70" t="s">
        <v>465</v>
      </c>
      <c r="E7" s="1" t="s">
        <v>571</v>
      </c>
      <c r="F7" s="85" t="s">
        <v>570</v>
      </c>
    </row>
    <row r="8" spans="1:6" x14ac:dyDescent="0.25">
      <c r="A8" s="70" t="s">
        <v>70</v>
      </c>
      <c r="B8" s="70" t="s">
        <v>406</v>
      </c>
      <c r="C8" s="70" t="s">
        <v>466</v>
      </c>
      <c r="E8" s="1" t="s">
        <v>573</v>
      </c>
      <c r="F8" s="85" t="s">
        <v>572</v>
      </c>
    </row>
    <row r="9" spans="1:6" x14ac:dyDescent="0.25">
      <c r="A9" s="70" t="s">
        <v>361</v>
      </c>
      <c r="B9" s="70" t="s">
        <v>407</v>
      </c>
      <c r="C9" s="70" t="s">
        <v>467</v>
      </c>
    </row>
    <row r="10" spans="1:6" x14ac:dyDescent="0.25">
      <c r="A10" s="70" t="s">
        <v>68</v>
      </c>
      <c r="B10" s="70" t="s">
        <v>197</v>
      </c>
      <c r="C10" s="70" t="s">
        <v>468</v>
      </c>
    </row>
    <row r="11" spans="1:6" x14ac:dyDescent="0.25">
      <c r="A11" s="70" t="s">
        <v>98</v>
      </c>
      <c r="B11" s="70" t="s">
        <v>213</v>
      </c>
      <c r="C11" s="70" t="s">
        <v>469</v>
      </c>
    </row>
    <row r="12" spans="1:6" x14ac:dyDescent="0.25">
      <c r="A12" s="70" t="s">
        <v>378</v>
      </c>
      <c r="B12" s="70" t="s">
        <v>435</v>
      </c>
      <c r="C12" s="70" t="s">
        <v>470</v>
      </c>
    </row>
    <row r="13" spans="1:6" x14ac:dyDescent="0.25">
      <c r="A13" s="70" t="s">
        <v>379</v>
      </c>
      <c r="B13" s="70" t="s">
        <v>436</v>
      </c>
      <c r="C13" s="70" t="s">
        <v>471</v>
      </c>
    </row>
    <row r="14" spans="1:6" x14ac:dyDescent="0.25">
      <c r="A14" s="70" t="s">
        <v>59</v>
      </c>
      <c r="B14" s="70" t="s">
        <v>192</v>
      </c>
      <c r="C14" s="70" t="s">
        <v>472</v>
      </c>
    </row>
    <row r="15" spans="1:6" x14ac:dyDescent="0.25">
      <c r="A15" s="70" t="s">
        <v>360</v>
      </c>
      <c r="B15" s="70" t="s">
        <v>405</v>
      </c>
      <c r="C15" s="70" t="s">
        <v>473</v>
      </c>
    </row>
    <row r="16" spans="1:6" x14ac:dyDescent="0.25">
      <c r="A16" s="71" t="s">
        <v>381</v>
      </c>
      <c r="B16" s="70" t="s">
        <v>438</v>
      </c>
      <c r="C16" s="71" t="s">
        <v>474</v>
      </c>
    </row>
    <row r="17" spans="1:3" x14ac:dyDescent="0.25">
      <c r="A17" s="71" t="s">
        <v>382</v>
      </c>
      <c r="B17" s="70" t="s">
        <v>439</v>
      </c>
      <c r="C17" s="71" t="s">
        <v>475</v>
      </c>
    </row>
    <row r="18" spans="1:3" x14ac:dyDescent="0.25">
      <c r="A18" s="70" t="s">
        <v>380</v>
      </c>
      <c r="B18" s="70" t="s">
        <v>437</v>
      </c>
      <c r="C18" s="70" t="s">
        <v>476</v>
      </c>
    </row>
    <row r="19" spans="1:3" x14ac:dyDescent="0.25">
      <c r="A19" s="70" t="s">
        <v>362</v>
      </c>
      <c r="B19" s="70" t="s">
        <v>408</v>
      </c>
      <c r="C19" s="70" t="s">
        <v>477</v>
      </c>
    </row>
    <row r="20" spans="1:3" x14ac:dyDescent="0.25">
      <c r="A20" s="70" t="s">
        <v>89</v>
      </c>
      <c r="B20" s="70" t="s">
        <v>206</v>
      </c>
      <c r="C20" s="70" t="s">
        <v>478</v>
      </c>
    </row>
    <row r="21" spans="1:3" x14ac:dyDescent="0.25">
      <c r="A21" s="70" t="s">
        <v>375</v>
      </c>
      <c r="B21" s="70" t="s">
        <v>429</v>
      </c>
      <c r="C21" s="70" t="s">
        <v>479</v>
      </c>
    </row>
    <row r="22" spans="1:3" x14ac:dyDescent="0.25">
      <c r="A22" s="70" t="s">
        <v>376</v>
      </c>
      <c r="B22" s="70" t="s">
        <v>430</v>
      </c>
      <c r="C22" s="70" t="s">
        <v>480</v>
      </c>
    </row>
    <row r="23" spans="1:3" x14ac:dyDescent="0.25">
      <c r="A23" s="70" t="s">
        <v>90</v>
      </c>
      <c r="B23" s="70" t="s">
        <v>207</v>
      </c>
      <c r="C23" s="70" t="s">
        <v>481</v>
      </c>
    </row>
    <row r="24" spans="1:3" x14ac:dyDescent="0.25">
      <c r="A24" s="71" t="s">
        <v>388</v>
      </c>
      <c r="B24" s="71" t="s">
        <v>446</v>
      </c>
      <c r="C24" s="71" t="s">
        <v>482</v>
      </c>
    </row>
    <row r="25" spans="1:3" x14ac:dyDescent="0.25">
      <c r="A25" s="71" t="s">
        <v>389</v>
      </c>
      <c r="B25" s="71" t="s">
        <v>447</v>
      </c>
      <c r="C25" s="71" t="s">
        <v>483</v>
      </c>
    </row>
    <row r="26" spans="1:3" x14ac:dyDescent="0.25">
      <c r="A26" s="71" t="s">
        <v>390</v>
      </c>
      <c r="B26" s="71" t="s">
        <v>448</v>
      </c>
      <c r="C26" s="71" t="s">
        <v>484</v>
      </c>
    </row>
    <row r="27" spans="1:3" x14ac:dyDescent="0.25">
      <c r="A27" s="71" t="s">
        <v>391</v>
      </c>
      <c r="B27" s="71" t="s">
        <v>449</v>
      </c>
      <c r="C27" s="71" t="s">
        <v>485</v>
      </c>
    </row>
    <row r="28" spans="1:3" x14ac:dyDescent="0.25">
      <c r="A28" s="71" t="s">
        <v>392</v>
      </c>
      <c r="B28" s="71" t="s">
        <v>450</v>
      </c>
      <c r="C28" s="71" t="s">
        <v>486</v>
      </c>
    </row>
    <row r="29" spans="1:3" x14ac:dyDescent="0.25">
      <c r="A29" s="71" t="s">
        <v>393</v>
      </c>
      <c r="B29" s="71" t="s">
        <v>451</v>
      </c>
      <c r="C29" s="71" t="s">
        <v>487</v>
      </c>
    </row>
    <row r="30" spans="1:3" x14ac:dyDescent="0.25">
      <c r="A30" s="71" t="s">
        <v>394</v>
      </c>
      <c r="B30" s="71" t="s">
        <v>452</v>
      </c>
      <c r="C30" s="71" t="s">
        <v>488</v>
      </c>
    </row>
    <row r="31" spans="1:3" x14ac:dyDescent="0.25">
      <c r="A31" s="70" t="s">
        <v>489</v>
      </c>
      <c r="B31" s="70" t="s">
        <v>491</v>
      </c>
      <c r="C31" s="70" t="s">
        <v>490</v>
      </c>
    </row>
    <row r="32" spans="1:3" x14ac:dyDescent="0.25">
      <c r="A32" s="70" t="s">
        <v>372</v>
      </c>
      <c r="B32" s="70" t="s">
        <v>426</v>
      </c>
      <c r="C32" s="70" t="s">
        <v>492</v>
      </c>
    </row>
    <row r="33" spans="1:3" x14ac:dyDescent="0.25">
      <c r="A33" s="70" t="s">
        <v>65</v>
      </c>
      <c r="B33" s="70" t="s">
        <v>195</v>
      </c>
      <c r="C33" s="70" t="s">
        <v>493</v>
      </c>
    </row>
    <row r="34" spans="1:3" x14ac:dyDescent="0.25">
      <c r="A34" s="70" t="s">
        <v>374</v>
      </c>
      <c r="B34" s="70" t="s">
        <v>428</v>
      </c>
      <c r="C34" s="70" t="s">
        <v>494</v>
      </c>
    </row>
    <row r="35" spans="1:3" x14ac:dyDescent="0.25">
      <c r="A35" s="70" t="s">
        <v>107</v>
      </c>
      <c r="B35" s="70" t="s">
        <v>219</v>
      </c>
      <c r="C35" s="70" t="s">
        <v>495</v>
      </c>
    </row>
    <row r="36" spans="1:3" x14ac:dyDescent="0.25">
      <c r="A36" s="70" t="s">
        <v>373</v>
      </c>
      <c r="B36" s="70" t="s">
        <v>427</v>
      </c>
      <c r="C36" s="70" t="s">
        <v>496</v>
      </c>
    </row>
    <row r="37" spans="1:3" x14ac:dyDescent="0.25">
      <c r="A37" s="70" t="s">
        <v>106</v>
      </c>
      <c r="B37" s="70" t="s">
        <v>218</v>
      </c>
      <c r="C37" s="70" t="s">
        <v>497</v>
      </c>
    </row>
    <row r="38" spans="1:3" x14ac:dyDescent="0.25">
      <c r="A38" s="70" t="s">
        <v>105</v>
      </c>
      <c r="B38" s="70" t="s">
        <v>217</v>
      </c>
      <c r="C38" s="70" t="s">
        <v>498</v>
      </c>
    </row>
    <row r="39" spans="1:3" x14ac:dyDescent="0.25">
      <c r="A39" s="70" t="s">
        <v>109</v>
      </c>
      <c r="B39" s="70" t="s">
        <v>180</v>
      </c>
      <c r="C39" s="70" t="s">
        <v>499</v>
      </c>
    </row>
    <row r="40" spans="1:3" x14ac:dyDescent="0.25">
      <c r="A40" s="70" t="s">
        <v>95</v>
      </c>
      <c r="B40" s="70" t="s">
        <v>151</v>
      </c>
      <c r="C40" s="70" t="s">
        <v>500</v>
      </c>
    </row>
    <row r="41" spans="1:3" x14ac:dyDescent="0.25">
      <c r="A41" s="70" t="s">
        <v>93</v>
      </c>
      <c r="B41" s="70" t="s">
        <v>210</v>
      </c>
      <c r="C41" s="70" t="s">
        <v>501</v>
      </c>
    </row>
    <row r="42" spans="1:3" x14ac:dyDescent="0.25">
      <c r="A42" s="70" t="s">
        <v>80</v>
      </c>
      <c r="B42" s="70" t="s">
        <v>423</v>
      </c>
      <c r="C42" s="70" t="s">
        <v>502</v>
      </c>
    </row>
    <row r="43" spans="1:3" x14ac:dyDescent="0.25">
      <c r="A43" s="70" t="s">
        <v>74</v>
      </c>
      <c r="B43" s="70" t="s">
        <v>418</v>
      </c>
      <c r="C43" s="70" t="s">
        <v>503</v>
      </c>
    </row>
    <row r="44" spans="1:3" x14ac:dyDescent="0.25">
      <c r="A44" s="70" t="s">
        <v>79</v>
      </c>
      <c r="B44" s="70" t="s">
        <v>422</v>
      </c>
      <c r="C44" s="70" t="s">
        <v>504</v>
      </c>
    </row>
    <row r="45" spans="1:3" x14ac:dyDescent="0.25">
      <c r="A45" s="71" t="s">
        <v>395</v>
      </c>
      <c r="B45" s="71" t="s">
        <v>453</v>
      </c>
      <c r="C45" s="71" t="s">
        <v>505</v>
      </c>
    </row>
    <row r="46" spans="1:3" x14ac:dyDescent="0.25">
      <c r="A46" s="70" t="s">
        <v>370</v>
      </c>
      <c r="B46" s="70" t="s">
        <v>424</v>
      </c>
      <c r="C46" s="70" t="s">
        <v>506</v>
      </c>
    </row>
    <row r="47" spans="1:3" x14ac:dyDescent="0.25">
      <c r="A47" s="70" t="s">
        <v>75</v>
      </c>
      <c r="B47" s="70" t="s">
        <v>199</v>
      </c>
      <c r="C47" s="70" t="s">
        <v>507</v>
      </c>
    </row>
    <row r="48" spans="1:3" x14ac:dyDescent="0.25">
      <c r="A48" s="70" t="s">
        <v>77</v>
      </c>
      <c r="B48" s="70" t="s">
        <v>201</v>
      </c>
      <c r="C48" s="70" t="s">
        <v>508</v>
      </c>
    </row>
    <row r="49" spans="1:3" x14ac:dyDescent="0.25">
      <c r="A49" s="70" t="s">
        <v>99</v>
      </c>
      <c r="B49" s="70" t="s">
        <v>214</v>
      </c>
      <c r="C49" s="70" t="s">
        <v>509</v>
      </c>
    </row>
    <row r="50" spans="1:3" x14ac:dyDescent="0.25">
      <c r="A50" s="70" t="s">
        <v>383</v>
      </c>
      <c r="B50" s="70" t="s">
        <v>440</v>
      </c>
      <c r="C50" s="70" t="s">
        <v>510</v>
      </c>
    </row>
    <row r="51" spans="1:3" x14ac:dyDescent="0.25">
      <c r="A51" s="70" t="s">
        <v>384</v>
      </c>
      <c r="B51" s="70" t="s">
        <v>441</v>
      </c>
      <c r="C51" s="70" t="s">
        <v>511</v>
      </c>
    </row>
    <row r="52" spans="1:3" x14ac:dyDescent="0.25">
      <c r="A52" s="70" t="s">
        <v>60</v>
      </c>
      <c r="B52" s="70" t="s">
        <v>193</v>
      </c>
      <c r="C52" s="70" t="s">
        <v>512</v>
      </c>
    </row>
    <row r="53" spans="1:3" x14ac:dyDescent="0.25">
      <c r="A53" s="70" t="s">
        <v>368</v>
      </c>
      <c r="B53" s="70" t="s">
        <v>420</v>
      </c>
      <c r="C53" s="70" t="s">
        <v>513</v>
      </c>
    </row>
    <row r="54" spans="1:3" x14ac:dyDescent="0.25">
      <c r="A54" s="70" t="s">
        <v>367</v>
      </c>
      <c r="B54" s="70" t="s">
        <v>419</v>
      </c>
      <c r="C54" s="70" t="s">
        <v>514</v>
      </c>
    </row>
    <row r="55" spans="1:3" x14ac:dyDescent="0.25">
      <c r="A55" s="70" t="s">
        <v>369</v>
      </c>
      <c r="B55" s="70" t="s">
        <v>421</v>
      </c>
      <c r="C55" s="70" t="s">
        <v>515</v>
      </c>
    </row>
    <row r="56" spans="1:3" x14ac:dyDescent="0.25">
      <c r="A56" s="70" t="s">
        <v>76</v>
      </c>
      <c r="B56" s="70" t="s">
        <v>200</v>
      </c>
      <c r="C56" s="70" t="s">
        <v>516</v>
      </c>
    </row>
    <row r="57" spans="1:3" x14ac:dyDescent="0.25">
      <c r="A57" s="70" t="s">
        <v>371</v>
      </c>
      <c r="B57" s="70" t="s">
        <v>425</v>
      </c>
      <c r="C57" s="70" t="s">
        <v>517</v>
      </c>
    </row>
    <row r="58" spans="1:3" x14ac:dyDescent="0.25">
      <c r="A58" s="70" t="s">
        <v>92</v>
      </c>
      <c r="B58" s="70" t="s">
        <v>209</v>
      </c>
      <c r="C58" s="70" t="s">
        <v>518</v>
      </c>
    </row>
    <row r="59" spans="1:3" x14ac:dyDescent="0.25">
      <c r="A59" s="70" t="s">
        <v>53</v>
      </c>
      <c r="B59" s="70" t="s">
        <v>188</v>
      </c>
      <c r="C59" s="70" t="s">
        <v>519</v>
      </c>
    </row>
    <row r="60" spans="1:3" x14ac:dyDescent="0.25">
      <c r="A60" s="70" t="s">
        <v>54</v>
      </c>
      <c r="B60" s="70" t="s">
        <v>189</v>
      </c>
      <c r="C60" s="70" t="s">
        <v>520</v>
      </c>
    </row>
    <row r="61" spans="1:3" x14ac:dyDescent="0.25">
      <c r="A61" s="70" t="s">
        <v>56</v>
      </c>
      <c r="B61" s="70" t="s">
        <v>191</v>
      </c>
      <c r="C61" s="70" t="s">
        <v>521</v>
      </c>
    </row>
    <row r="62" spans="1:3" x14ac:dyDescent="0.25">
      <c r="A62" s="70" t="s">
        <v>366</v>
      </c>
      <c r="B62" s="70" t="s">
        <v>414</v>
      </c>
      <c r="C62" s="70" t="s">
        <v>522</v>
      </c>
    </row>
    <row r="63" spans="1:3" x14ac:dyDescent="0.25">
      <c r="A63" s="70" t="s">
        <v>97</v>
      </c>
      <c r="B63" s="70" t="s">
        <v>160</v>
      </c>
      <c r="C63" s="70" t="s">
        <v>523</v>
      </c>
    </row>
    <row r="64" spans="1:3" x14ac:dyDescent="0.25">
      <c r="A64" s="70" t="s">
        <v>364</v>
      </c>
      <c r="B64" s="70" t="s">
        <v>412</v>
      </c>
      <c r="C64" s="70" t="s">
        <v>524</v>
      </c>
    </row>
    <row r="65" spans="1:3" x14ac:dyDescent="0.25">
      <c r="A65" s="70" t="s">
        <v>363</v>
      </c>
      <c r="B65" s="70" t="s">
        <v>411</v>
      </c>
      <c r="C65" s="70" t="s">
        <v>525</v>
      </c>
    </row>
    <row r="66" spans="1:3" x14ac:dyDescent="0.25">
      <c r="A66" s="70" t="s">
        <v>365</v>
      </c>
      <c r="B66" s="70" t="s">
        <v>413</v>
      </c>
      <c r="C66" s="70" t="s">
        <v>526</v>
      </c>
    </row>
    <row r="67" spans="1:3" x14ac:dyDescent="0.25">
      <c r="A67" s="70" t="s">
        <v>55</v>
      </c>
      <c r="B67" s="70" t="s">
        <v>190</v>
      </c>
      <c r="C67" s="70" t="s">
        <v>527</v>
      </c>
    </row>
    <row r="68" spans="1:3" x14ac:dyDescent="0.25">
      <c r="A68" s="70" t="s">
        <v>61</v>
      </c>
      <c r="B68" s="70" t="s">
        <v>194</v>
      </c>
      <c r="C68" s="70" t="s">
        <v>528</v>
      </c>
    </row>
    <row r="69" spans="1:3" x14ac:dyDescent="0.25">
      <c r="A69" s="71" t="s">
        <v>386</v>
      </c>
      <c r="B69" s="71" t="s">
        <v>443</v>
      </c>
      <c r="C69" s="71" t="s">
        <v>529</v>
      </c>
    </row>
    <row r="70" spans="1:3" x14ac:dyDescent="0.25">
      <c r="A70" s="71" t="s">
        <v>385</v>
      </c>
      <c r="B70" s="71" t="s">
        <v>442</v>
      </c>
      <c r="C70" s="71" t="s">
        <v>530</v>
      </c>
    </row>
    <row r="71" spans="1:3" x14ac:dyDescent="0.25">
      <c r="A71" s="70" t="s">
        <v>87</v>
      </c>
      <c r="B71" s="70" t="s">
        <v>431</v>
      </c>
      <c r="C71" s="70" t="s">
        <v>531</v>
      </c>
    </row>
    <row r="72" spans="1:3" x14ac:dyDescent="0.25">
      <c r="A72" s="70" t="s">
        <v>86</v>
      </c>
      <c r="B72" s="70" t="s">
        <v>433</v>
      </c>
      <c r="C72" s="70" t="s">
        <v>532</v>
      </c>
    </row>
    <row r="73" spans="1:3" x14ac:dyDescent="0.25">
      <c r="A73" s="70" t="s">
        <v>533</v>
      </c>
      <c r="B73" s="70" t="s">
        <v>535</v>
      </c>
      <c r="C73" s="70" t="s">
        <v>534</v>
      </c>
    </row>
    <row r="74" spans="1:3" x14ac:dyDescent="0.25">
      <c r="A74" s="70" t="s">
        <v>536</v>
      </c>
      <c r="B74" s="70" t="s">
        <v>538</v>
      </c>
      <c r="C74" s="70" t="s">
        <v>537</v>
      </c>
    </row>
    <row r="75" spans="1:3" x14ac:dyDescent="0.25">
      <c r="A75" s="70" t="s">
        <v>377</v>
      </c>
      <c r="B75" s="70" t="s">
        <v>432</v>
      </c>
      <c r="C75" s="70" t="s">
        <v>539</v>
      </c>
    </row>
    <row r="76" spans="1:3" x14ac:dyDescent="0.25">
      <c r="A76" s="70" t="s">
        <v>81</v>
      </c>
      <c r="B76" s="70" t="s">
        <v>202</v>
      </c>
      <c r="C76" s="70" t="s">
        <v>540</v>
      </c>
    </row>
    <row r="77" spans="1:3" x14ac:dyDescent="0.25">
      <c r="A77" s="70" t="s">
        <v>84</v>
      </c>
      <c r="B77" s="70" t="s">
        <v>204</v>
      </c>
      <c r="C77" s="70" t="s">
        <v>541</v>
      </c>
    </row>
    <row r="78" spans="1:3" x14ac:dyDescent="0.25">
      <c r="A78" s="70" t="s">
        <v>542</v>
      </c>
      <c r="B78" s="70" t="s">
        <v>544</v>
      </c>
      <c r="C78" s="70" t="s">
        <v>543</v>
      </c>
    </row>
    <row r="79" spans="1:3" x14ac:dyDescent="0.25">
      <c r="A79" s="70" t="s">
        <v>83</v>
      </c>
      <c r="B79" s="70" t="s">
        <v>203</v>
      </c>
      <c r="C79" s="70" t="s">
        <v>545</v>
      </c>
    </row>
    <row r="80" spans="1:3" x14ac:dyDescent="0.25">
      <c r="A80" s="70" t="s">
        <v>85</v>
      </c>
      <c r="B80" s="70" t="s">
        <v>205</v>
      </c>
      <c r="C80" s="70" t="s">
        <v>546</v>
      </c>
    </row>
    <row r="81" spans="1:3" x14ac:dyDescent="0.25">
      <c r="A81" s="70" t="s">
        <v>387</v>
      </c>
      <c r="B81" s="70" t="s">
        <v>445</v>
      </c>
      <c r="C81" s="70" t="s">
        <v>547</v>
      </c>
    </row>
    <row r="82" spans="1:3" x14ac:dyDescent="0.25">
      <c r="A82" s="70" t="s">
        <v>51</v>
      </c>
      <c r="B82" s="70" t="s">
        <v>187</v>
      </c>
      <c r="C82" s="70" t="s">
        <v>548</v>
      </c>
    </row>
    <row r="83" spans="1:3" x14ac:dyDescent="0.25">
      <c r="A83" s="70" t="s">
        <v>103</v>
      </c>
      <c r="B83" s="70" t="s">
        <v>415</v>
      </c>
      <c r="C83" s="70" t="s">
        <v>549</v>
      </c>
    </row>
    <row r="84" spans="1:3" x14ac:dyDescent="0.25">
      <c r="A84" s="70" t="s">
        <v>104</v>
      </c>
      <c r="B84" s="70" t="s">
        <v>416</v>
      </c>
      <c r="C84" s="70" t="s">
        <v>550</v>
      </c>
    </row>
    <row r="85" spans="1:3" x14ac:dyDescent="0.25">
      <c r="A85" s="70" t="s">
        <v>63</v>
      </c>
      <c r="B85" s="70" t="s">
        <v>196</v>
      </c>
      <c r="C85" s="70" t="s">
        <v>551</v>
      </c>
    </row>
    <row r="86" spans="1:3" x14ac:dyDescent="0.25">
      <c r="A86" s="70" t="s">
        <v>356</v>
      </c>
      <c r="B86" s="70" t="s">
        <v>398</v>
      </c>
      <c r="C86" s="70" t="s">
        <v>552</v>
      </c>
    </row>
    <row r="87" spans="1:3" x14ac:dyDescent="0.25">
      <c r="A87" s="70" t="s">
        <v>47</v>
      </c>
      <c r="B87" s="70" t="s">
        <v>184</v>
      </c>
      <c r="C87" s="70" t="s">
        <v>553</v>
      </c>
    </row>
    <row r="88" spans="1:3" x14ac:dyDescent="0.25">
      <c r="A88" s="70" t="s">
        <v>359</v>
      </c>
      <c r="B88" s="70" t="s">
        <v>403</v>
      </c>
      <c r="C88" s="70" t="s">
        <v>554</v>
      </c>
    </row>
    <row r="89" spans="1:3" x14ac:dyDescent="0.25">
      <c r="A89" s="70" t="s">
        <v>91</v>
      </c>
      <c r="B89" s="70" t="s">
        <v>208</v>
      </c>
      <c r="C89" s="70" t="s">
        <v>555</v>
      </c>
    </row>
    <row r="90" spans="1:3" x14ac:dyDescent="0.25">
      <c r="A90" s="70" t="s">
        <v>48</v>
      </c>
      <c r="B90" s="70" t="s">
        <v>185</v>
      </c>
      <c r="C90" s="70" t="s">
        <v>556</v>
      </c>
    </row>
    <row r="91" spans="1:3" x14ac:dyDescent="0.25">
      <c r="A91" s="70" t="s">
        <v>50</v>
      </c>
      <c r="B91" s="70" t="s">
        <v>401</v>
      </c>
      <c r="C91" s="70" t="s">
        <v>557</v>
      </c>
    </row>
    <row r="92" spans="1:3" x14ac:dyDescent="0.25">
      <c r="A92" s="70" t="s">
        <v>358</v>
      </c>
      <c r="B92" s="70" t="s">
        <v>400</v>
      </c>
      <c r="C92" s="70" t="s">
        <v>558</v>
      </c>
    </row>
    <row r="93" spans="1:3" x14ac:dyDescent="0.25">
      <c r="A93" s="70" t="s">
        <v>96</v>
      </c>
      <c r="B93" s="70" t="s">
        <v>212</v>
      </c>
      <c r="C93" s="70" t="s">
        <v>559</v>
      </c>
    </row>
    <row r="94" spans="1:3" x14ac:dyDescent="0.25">
      <c r="A94" s="70" t="s">
        <v>355</v>
      </c>
      <c r="B94" s="70" t="s">
        <v>397</v>
      </c>
      <c r="C94" s="70" t="s">
        <v>560</v>
      </c>
    </row>
    <row r="95" spans="1:3" x14ac:dyDescent="0.25">
      <c r="A95" s="70" t="s">
        <v>357</v>
      </c>
      <c r="B95" s="70" t="s">
        <v>399</v>
      </c>
      <c r="C95" s="70" t="s">
        <v>561</v>
      </c>
    </row>
    <row r="96" spans="1:3" x14ac:dyDescent="0.25">
      <c r="A96" s="70" t="s">
        <v>49</v>
      </c>
      <c r="B96" s="70" t="s">
        <v>186</v>
      </c>
      <c r="C96" s="70" t="s">
        <v>562</v>
      </c>
    </row>
    <row r="97" spans="1:3" x14ac:dyDescent="0.25">
      <c r="A97" s="70" t="s">
        <v>66</v>
      </c>
      <c r="B97" s="70" t="s">
        <v>66</v>
      </c>
      <c r="C97" s="70" t="s">
        <v>66</v>
      </c>
    </row>
    <row r="98" spans="1:3" x14ac:dyDescent="0.25">
      <c r="A98" s="70" t="s">
        <v>348</v>
      </c>
      <c r="B98" s="70" t="s">
        <v>402</v>
      </c>
      <c r="C98" s="70" t="s">
        <v>563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Trading Schedule</vt:lpstr>
      <vt:lpstr>Trading Boards</vt:lpstr>
      <vt:lpstr>Type of Orders</vt:lpstr>
      <vt:lpstr>Settlement Codes</vt:lpstr>
      <vt:lpstr>Handbook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Лесков Григорий Андреевич</dc:creator>
  <cp:lastModifiedBy>Маркелов Сергей Викторович</cp:lastModifiedBy>
  <cp:lastPrinted>2014-09-03T14:24:49Z</cp:lastPrinted>
  <dcterms:created xsi:type="dcterms:W3CDTF">2014-07-16T13:44:22Z</dcterms:created>
  <dcterms:modified xsi:type="dcterms:W3CDTF">2018-06-05T13:46:55Z</dcterms:modified>
</cp:coreProperties>
</file>