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КЭ акций" sheetId="2" r:id="rId1"/>
    <sheet name="ЛКЭ облигаций" sheetId="1" r:id="rId2"/>
  </sheets>
  <externalReferences>
    <externalReference r:id="rId3"/>
  </externalReferences>
  <definedNames>
    <definedName name="_xlnm._FilterDatabase" localSheetId="0" hidden="1">'ЛКЭ акций'!$A$1:$E$42</definedName>
    <definedName name="_xlnm._FilterDatabase" localSheetId="1" hidden="1">'ЛКЭ облигаций'!$A$1:$E$38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2" l="1"/>
  <c r="E38" i="2"/>
  <c r="E36" i="2"/>
  <c r="E35" i="2"/>
  <c r="E34" i="2"/>
  <c r="E32" i="2"/>
  <c r="E31" i="2"/>
  <c r="E30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<sst xmlns="http://schemas.openxmlformats.org/spreadsheetml/2006/main" count="166" uniqueCount="142">
  <si>
    <t>№</t>
  </si>
  <si>
    <t>Эмитент</t>
  </si>
  <si>
    <t>Группа ценных бумаг</t>
  </si>
  <si>
    <t>Gazprom_BOND</t>
  </si>
  <si>
    <t>VEB_BOND</t>
  </si>
  <si>
    <t>NorNickel_BOND</t>
  </si>
  <si>
    <t>DOMRF_BOND</t>
  </si>
  <si>
    <t>RZD_BOND</t>
  </si>
  <si>
    <t>Rostelecom_BOND</t>
  </si>
  <si>
    <t>Alrosa_BOND</t>
  </si>
  <si>
    <t>Novatek_BOND</t>
  </si>
  <si>
    <t>FosAgro_BOND</t>
  </si>
  <si>
    <t>Magnit_BOND</t>
  </si>
  <si>
    <t>RusHydro_BOND</t>
  </si>
  <si>
    <t>Polus_BOND</t>
  </si>
  <si>
    <t>X5_BOND</t>
  </si>
  <si>
    <t>Atomenergo_BOND</t>
  </si>
  <si>
    <t>NLMK_BOND</t>
  </si>
  <si>
    <t>GazpromNeft_BOND</t>
  </si>
  <si>
    <t>Lukoil_BOND</t>
  </si>
  <si>
    <t>Sovcomflot_BOND</t>
  </si>
  <si>
    <t>VTB_BOND</t>
  </si>
  <si>
    <t>MetalloInvest_BOND</t>
  </si>
  <si>
    <t>Rosselhoz_BOND</t>
  </si>
  <si>
    <t>Sberbank_BOND</t>
  </si>
  <si>
    <t>AlfaBank_BOND</t>
  </si>
  <si>
    <t>SIBUR_BOND</t>
  </si>
  <si>
    <t>EDB_BOND</t>
  </si>
  <si>
    <t>TCSG_SHARE</t>
  </si>
  <si>
    <t>Gazprom_SHARE</t>
  </si>
  <si>
    <t>Lukoil_SHARE</t>
  </si>
  <si>
    <t>Polus_SHARE</t>
  </si>
  <si>
    <t>NorNickel_SHARE</t>
  </si>
  <si>
    <t>VTB_SHARE</t>
  </si>
  <si>
    <t>Rosneft_SHARE</t>
  </si>
  <si>
    <t>Transneft_SHAREP</t>
  </si>
  <si>
    <t>Novatek_SHARE</t>
  </si>
  <si>
    <t>Sberbank_SHARE</t>
  </si>
  <si>
    <t>Tatneft_SHARE</t>
  </si>
  <si>
    <t>MOEX_SHARE</t>
  </si>
  <si>
    <t>Rusal_SHARE</t>
  </si>
  <si>
    <t>PIK_SHARE</t>
  </si>
  <si>
    <t>Surgutneftegaz_SHARE</t>
  </si>
  <si>
    <t>NLMK_SHARE</t>
  </si>
  <si>
    <t>Tatneft_SHAREP</t>
  </si>
  <si>
    <t>Rostelecom_SHARE</t>
  </si>
  <si>
    <t>InterRAO_SHARE</t>
  </si>
  <si>
    <t>FosAgro_SHARE</t>
  </si>
  <si>
    <t>Alrosa_SHARE</t>
  </si>
  <si>
    <t>Sberbank_SHAREP</t>
  </si>
  <si>
    <t>Mosenergo_SHARE</t>
  </si>
  <si>
    <t>VKCO_SHARE</t>
  </si>
  <si>
    <t>MTS_SHARE</t>
  </si>
  <si>
    <t>MMK_SHARE</t>
  </si>
  <si>
    <t>Surgutneftegaz_SHAREP</t>
  </si>
  <si>
    <t>Sovcomflot_SHARE</t>
  </si>
  <si>
    <t>Yandex_SHARE</t>
  </si>
  <si>
    <t>Severstal_SHARE</t>
  </si>
  <si>
    <t>BankSPB_SHARE</t>
  </si>
  <si>
    <t>MTS_BOND</t>
  </si>
  <si>
    <t>Akron_BOND</t>
  </si>
  <si>
    <t>Текущие лимиты концентрации на Эмитента (руб.)</t>
  </si>
  <si>
    <t>HeadHunter_SHARE</t>
  </si>
  <si>
    <t>ООО "ДОМ.РФ Ипотечный агент"</t>
  </si>
  <si>
    <t>Mortgage_DOMRF_BOND</t>
  </si>
  <si>
    <t>ПАО "ГМК "Норильский никель"</t>
  </si>
  <si>
    <t>ОАО "РЖД"</t>
  </si>
  <si>
    <t>ООО "Газпром капитал"</t>
  </si>
  <si>
    <t>ПАО "РусГидро"</t>
  </si>
  <si>
    <t>ВЭБ.РФ</t>
  </si>
  <si>
    <t>ПАО "Газпром нефть"</t>
  </si>
  <si>
    <t>АО "ДОМ.РФ"</t>
  </si>
  <si>
    <t>ПАО "МТС"</t>
  </si>
  <si>
    <t>ПАО "Ростелеком"</t>
  </si>
  <si>
    <t>МКПАО "Яндекс"</t>
  </si>
  <si>
    <t>ПАО "НК "Роснефть"</t>
  </si>
  <si>
    <t>Rosneft_BOND</t>
  </si>
  <si>
    <t>АО "Атомэнергопром"</t>
  </si>
  <si>
    <t>ООО "ИКС 5 ФИНАНС"</t>
  </si>
  <si>
    <t>ПАО "Магнит"</t>
  </si>
  <si>
    <t>ПАО Сбербанк</t>
  </si>
  <si>
    <t>ООО "СОПФ "Инфраструктурные облигации"</t>
  </si>
  <si>
    <t>SOPFinf_BOND</t>
  </si>
  <si>
    <t>ПАО "Мегафон"</t>
  </si>
  <si>
    <t>Megafon_BOND</t>
  </si>
  <si>
    <t>АО "ХК "МЕТАЛЛОИНВЕСТ"</t>
  </si>
  <si>
    <t>ПАО "Промсвязьбанк"</t>
  </si>
  <si>
    <t>PSBBank_BOND</t>
  </si>
  <si>
    <t>ПАО "СИБУР Холдинг"</t>
  </si>
  <si>
    <t>ПАО "ФосАгро"</t>
  </si>
  <si>
    <t>ПАО "Совкомфлот"</t>
  </si>
  <si>
    <t>Банк ГПБ (АО)</t>
  </si>
  <si>
    <t>GPB_BOND</t>
  </si>
  <si>
    <t>АО "Россельхозбанк"</t>
  </si>
  <si>
    <t>Банк ВТБ (ПАО)</t>
  </si>
  <si>
    <t>ПАО "Совкомбанк"</t>
  </si>
  <si>
    <t>ПАО "Северсталь"</t>
  </si>
  <si>
    <t>ПАО "Транснефть"</t>
  </si>
  <si>
    <t>ПАО "Акрон"</t>
  </si>
  <si>
    <t>АК "АЛРОСА" (ПАО)</t>
  </si>
  <si>
    <t>ПАО "НЛМК"</t>
  </si>
  <si>
    <t>Евразийский банк развития</t>
  </si>
  <si>
    <t>ПАО "Полюс"</t>
  </si>
  <si>
    <t>ПАО "ЛУКОЙЛ"</t>
  </si>
  <si>
    <t>ПАО "НОВАТЭК"</t>
  </si>
  <si>
    <t>АО "АЛЬФА-БАНК"</t>
  </si>
  <si>
    <t>ПАО "Газпром"</t>
  </si>
  <si>
    <t>Sovcombank_SHARE</t>
  </si>
  <si>
    <t>ПАО "Татнефть" им. В.Д. Шашина</t>
  </si>
  <si>
    <t>ПАО "Мосэнерго"</t>
  </si>
  <si>
    <t>МКПАО "ОК РУСАЛ"</t>
  </si>
  <si>
    <t>ПАО "Банк Санкт-Петербург"</t>
  </si>
  <si>
    <t>ПАО "Интер РАО"</t>
  </si>
  <si>
    <t>ПАО "Сургутнефтегаз"</t>
  </si>
  <si>
    <t>МКПАО "Хэдхантер"</t>
  </si>
  <si>
    <t>ПАО "ММК"</t>
  </si>
  <si>
    <t>GazpromNeft_SHARE</t>
  </si>
  <si>
    <t>ПАО "Корпоративный центр ИКС 5"</t>
  </si>
  <si>
    <t>X5_SHARE</t>
  </si>
  <si>
    <t>МКПАО "ВК"</t>
  </si>
  <si>
    <t>ПАО Московская Биржа</t>
  </si>
  <si>
    <t>ПАО "ПИК СЗ"</t>
  </si>
  <si>
    <t>МКПАО "ТКС Холдинг"</t>
  </si>
  <si>
    <t>ПАО ДОМ.РФ</t>
  </si>
  <si>
    <t>DOMRF_SHARE</t>
  </si>
  <si>
    <t>Лимиты концентрации на Эмитента с 28.04.2026 (руб.)</t>
  </si>
  <si>
    <t>Sovcombank_BOND</t>
  </si>
  <si>
    <t>ООО "СОПФ ФПФ"</t>
  </si>
  <si>
    <t>SOPF_BOND</t>
  </si>
  <si>
    <t>АО ХК "Новотранс"</t>
  </si>
  <si>
    <t>Novotrans_BOND</t>
  </si>
  <si>
    <t>Severstal_BOND</t>
  </si>
  <si>
    <t>ПАО "Группа Позитив"</t>
  </si>
  <si>
    <t>Positiv_SHARE</t>
  </si>
  <si>
    <t>МКПАО "ЭН+ ГРУП"</t>
  </si>
  <si>
    <t>NPLUS_SHARE</t>
  </si>
  <si>
    <t>МКПАО "Лента"</t>
  </si>
  <si>
    <t>Lenta_SHARE</t>
  </si>
  <si>
    <t>МКПАО "МД Медикал Груп"</t>
  </si>
  <si>
    <t>MedicalGroup_SHARE</t>
  </si>
  <si>
    <t>МКПАО "Циан"</t>
  </si>
  <si>
    <t>Cian_SHARE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</si>
</sst>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_ ;\-#,##0\ "/>
    <numFmt numFmtId="166" formatCode="_-* #,##0\ _₽_-;\-* #,##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 wrapText="1"/>
    </xf>
    <xf numFmtId="165" fontId="0" fillId="0" borderId="0" xfId="1" applyNumberFormat="1" applyFont="1"/>
    <xf numFmtId="166" fontId="2" fillId="0" borderId="0" xfId="1" applyNumberFormat="1" applyFont="1" applyAlignment="1">
      <alignment horizontal="center" vertical="center" wrapText="1"/>
    </xf>
    <xf numFmtId="166" fontId="0" fillId="0" borderId="0" xfId="1" applyNumberFormat="1" applyFont="1"/>
    <xf numFmtId="0" fontId="3" fillId="0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ции"/>
      <sheetName val="Файл акции"/>
      <sheetName val="Лист5"/>
      <sheetName val="Лист6"/>
      <sheetName val="Бонды"/>
      <sheetName val="Файл бонды"/>
    </sheetNames>
    <sheetDataSet>
      <sheetData sheetId="0"/>
      <sheetData sheetId="1">
        <row r="1">
          <cell r="C1" t="str">
            <v>Группа инструментов</v>
          </cell>
          <cell r="D1" t="str">
            <v>ЛКЭ</v>
          </cell>
        </row>
        <row r="2">
          <cell r="C2" t="str">
            <v>Alrosa_SHARE</v>
          </cell>
          <cell r="D2">
            <v>365000000</v>
          </cell>
        </row>
        <row r="3">
          <cell r="C3" t="str">
            <v>Severstal_SHARE</v>
          </cell>
          <cell r="D3">
            <v>532000000</v>
          </cell>
        </row>
        <row r="4">
          <cell r="C4" t="str">
            <v>Gazprom_SHARE</v>
          </cell>
          <cell r="D4">
            <v>6221000000</v>
          </cell>
        </row>
        <row r="5">
          <cell r="C5" t="str">
            <v>NorNickel_SHARE</v>
          </cell>
          <cell r="D5">
            <v>2318000000</v>
          </cell>
        </row>
        <row r="6">
          <cell r="C6" t="str">
            <v>InterRAO_SHARE</v>
          </cell>
          <cell r="D6">
            <v>397000000</v>
          </cell>
        </row>
        <row r="7">
          <cell r="C7" t="str">
            <v>Lukoil_SHARE</v>
          </cell>
          <cell r="D7">
            <v>3479000000</v>
          </cell>
        </row>
        <row r="8">
          <cell r="C8" t="str">
            <v>MMK_SHARE</v>
          </cell>
          <cell r="D8">
            <v>865000000</v>
          </cell>
        </row>
        <row r="9">
          <cell r="C9" t="str">
            <v>MOEX_SHARE</v>
          </cell>
          <cell r="D9">
            <v>554000000</v>
          </cell>
        </row>
        <row r="10">
          <cell r="C10" t="str">
            <v>MTS_SHARE</v>
          </cell>
          <cell r="D10">
            <v>595000000</v>
          </cell>
        </row>
        <row r="11">
          <cell r="C11" t="str">
            <v>NLMK_SHARE</v>
          </cell>
          <cell r="D11">
            <v>570000000</v>
          </cell>
        </row>
        <row r="12">
          <cell r="C12" t="str">
            <v>Novatek_SHARE</v>
          </cell>
          <cell r="D12">
            <v>3241000000</v>
          </cell>
        </row>
        <row r="13">
          <cell r="C13" t="str">
            <v>FosAgro_SHARE</v>
          </cell>
          <cell r="D13">
            <v>414000000</v>
          </cell>
        </row>
        <row r="14">
          <cell r="C14" t="str">
            <v>PIK_SHARE</v>
          </cell>
          <cell r="D14">
            <v>692000000</v>
          </cell>
        </row>
        <row r="15">
          <cell r="C15" t="str">
            <v>Polus_SHARE</v>
          </cell>
          <cell r="D15">
            <v>2556000000</v>
          </cell>
        </row>
        <row r="16">
          <cell r="C16" t="str">
            <v>Rosneft_SHARE</v>
          </cell>
          <cell r="D16">
            <v>1566000000</v>
          </cell>
        </row>
        <row r="17">
          <cell r="C17" t="str">
            <v>Rostelecom_SHARE</v>
          </cell>
          <cell r="D17">
            <v>261000000</v>
          </cell>
        </row>
        <row r="18">
          <cell r="C18" t="str">
            <v>Rusal_SHARE</v>
          </cell>
          <cell r="D18">
            <v>1434000000</v>
          </cell>
        </row>
        <row r="19">
          <cell r="C19" t="str">
            <v>Sberbank_SHARE</v>
          </cell>
          <cell r="D19">
            <v>5982000000</v>
          </cell>
        </row>
        <row r="20">
          <cell r="C20" t="str">
            <v>Sberbank_SHAREP</v>
          </cell>
          <cell r="D20">
            <v>436000000</v>
          </cell>
        </row>
        <row r="21">
          <cell r="C21" t="str">
            <v>Surgutneftegaz_SHARE</v>
          </cell>
          <cell r="D21">
            <v>585000000</v>
          </cell>
        </row>
        <row r="22">
          <cell r="C22" t="str">
            <v>Surgutneftegaz_SHAREP</v>
          </cell>
          <cell r="D22">
            <v>903000000</v>
          </cell>
        </row>
        <row r="23">
          <cell r="C23" t="str">
            <v>Tatneft_SHARE</v>
          </cell>
          <cell r="D23">
            <v>861000000</v>
          </cell>
        </row>
        <row r="24">
          <cell r="C24" t="str">
            <v>Tatneft_SHAREP</v>
          </cell>
          <cell r="D24">
            <v>202000000</v>
          </cell>
        </row>
        <row r="25">
          <cell r="C25" t="str">
            <v>Transneft_SHAREP</v>
          </cell>
          <cell r="D25">
            <v>607000000</v>
          </cell>
        </row>
        <row r="26">
          <cell r="C26" t="str">
            <v>VTB_SHARE</v>
          </cell>
          <cell r="D26">
            <v>4682000000</v>
          </cell>
        </row>
        <row r="27">
          <cell r="C27" t="str">
            <v>TCSG_SHARE</v>
          </cell>
          <cell r="D27">
            <v>4227000000</v>
          </cell>
        </row>
        <row r="28">
          <cell r="C28" t="str">
            <v>Mosenergo_SHARE</v>
          </cell>
          <cell r="D28">
            <v>77000000</v>
          </cell>
        </row>
        <row r="29">
          <cell r="C29" t="str">
            <v>VKCO_SHARE</v>
          </cell>
          <cell r="D29">
            <v>643000000</v>
          </cell>
        </row>
        <row r="30">
          <cell r="C30" t="str">
            <v>Yandex_SHARE</v>
          </cell>
          <cell r="D30">
            <v>2299000000</v>
          </cell>
        </row>
        <row r="31">
          <cell r="C31" t="str">
            <v>Sovcomflot_SHARE</v>
          </cell>
          <cell r="D31">
            <v>182000000</v>
          </cell>
        </row>
        <row r="32">
          <cell r="C32" t="str">
            <v>BankSPB_SHARE</v>
          </cell>
          <cell r="D32">
            <v>165000000</v>
          </cell>
        </row>
        <row r="33">
          <cell r="C33" t="str">
            <v>HeadHunter_SHARE</v>
          </cell>
          <cell r="D33">
            <v>322000000</v>
          </cell>
        </row>
        <row r="34">
          <cell r="C34" t="str">
            <v>GazpromNeft_SHARE</v>
          </cell>
          <cell r="D34">
            <v>289000000</v>
          </cell>
        </row>
        <row r="35">
          <cell r="C35" t="str">
            <v>Sovcombank_SHARE</v>
          </cell>
          <cell r="D35">
            <v>683000000</v>
          </cell>
        </row>
        <row r="36">
          <cell r="C36" t="str">
            <v>X5_SHARE</v>
          </cell>
          <cell r="D36">
            <v>1797000000</v>
          </cell>
        </row>
        <row r="37">
          <cell r="C37" t="str">
            <v>DOMRF_SHARE</v>
          </cell>
          <cell r="D37">
            <v>377000000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/>
  </sheetViews>
  <sheetFormatPr defaultRowHeight="15" x14ac:dyDescent="0.25"/>
  <cols>
    <col min="2" max="2" width="28" bestFit="1" customWidth="1"/>
    <col min="3" max="3" width="22.7109375" bestFit="1" customWidth="1"/>
    <col min="4" max="4" width="20.7109375" style="3" customWidth="1"/>
    <col min="5" max="5" width="25.7109375" style="5" customWidth="1"/>
    <col min="6" max="6" width="10" bestFit="1" customWidth="1"/>
  </cols>
  <sheetData>
    <row r="1" spans="1:5" ht="45" x14ac:dyDescent="0.25">
      <c r="A1" s="1" t="s">
        <v>0</v>
      </c>
      <c r="B1" s="1" t="s">
        <v>1</v>
      </c>
      <c r="C1" s="1" t="s">
        <v>2</v>
      </c>
      <c r="D1" s="2" t="s">
        <v>61</v>
      </c>
      <c r="E1" s="4" t="s">
        <v>125</v>
      </c>
    </row>
    <row r="2" spans="1:5" x14ac:dyDescent="0.25">
      <c r="A2">
        <v>1</v>
      </c>
      <c r="B2" t="s">
        <v>106</v>
      </c>
      <c r="C2" t="s">
        <v>29</v>
      </c>
      <c r="D2" s="3">
        <v>7911000000</v>
      </c>
      <c r="E2" s="3">
        <f>VLOOKUP(C2,'[1]Файл акции'!$C:$D,2,0)</f>
        <v>6221000000</v>
      </c>
    </row>
    <row r="3" spans="1:5" x14ac:dyDescent="0.25">
      <c r="A3">
        <v>2</v>
      </c>
      <c r="B3" t="s">
        <v>80</v>
      </c>
      <c r="C3" t="s">
        <v>37</v>
      </c>
      <c r="D3" s="3">
        <v>8972000000</v>
      </c>
      <c r="E3" s="3">
        <f>VLOOKUP(C3,'[1]Файл акции'!$C:$D,2,0)</f>
        <v>5982000000</v>
      </c>
    </row>
    <row r="4" spans="1:5" x14ac:dyDescent="0.25">
      <c r="A4">
        <v>3</v>
      </c>
      <c r="B4" t="s">
        <v>94</v>
      </c>
      <c r="C4" t="s">
        <v>33</v>
      </c>
      <c r="D4" s="3">
        <v>4953000000</v>
      </c>
      <c r="E4" s="3">
        <f>VLOOKUP(C4,'[1]Файл акции'!$C:$D,2,0)</f>
        <v>4682000000</v>
      </c>
    </row>
    <row r="5" spans="1:5" x14ac:dyDescent="0.25">
      <c r="A5">
        <v>4</v>
      </c>
      <c r="B5" t="s">
        <v>122</v>
      </c>
      <c r="C5" t="s">
        <v>28</v>
      </c>
      <c r="D5" s="3">
        <v>7055000000</v>
      </c>
      <c r="E5" s="3">
        <f>VLOOKUP(C5,'[1]Файл акции'!$C:$D,2,0)</f>
        <v>4227000000</v>
      </c>
    </row>
    <row r="6" spans="1:5" x14ac:dyDescent="0.25">
      <c r="A6">
        <v>5</v>
      </c>
      <c r="B6" t="s">
        <v>103</v>
      </c>
      <c r="C6" t="s">
        <v>30</v>
      </c>
      <c r="D6" s="3">
        <v>4447000000</v>
      </c>
      <c r="E6" s="3">
        <f>VLOOKUP(C6,'[1]Файл акции'!$C:$D,2,0)</f>
        <v>3479000000</v>
      </c>
    </row>
    <row r="7" spans="1:5" x14ac:dyDescent="0.25">
      <c r="A7">
        <v>6</v>
      </c>
      <c r="B7" t="s">
        <v>104</v>
      </c>
      <c r="C7" t="s">
        <v>36</v>
      </c>
      <c r="D7" s="3">
        <v>2984000000</v>
      </c>
      <c r="E7" s="3">
        <f>VLOOKUP(C7,'[1]Файл акции'!$C:$D,2,0)</f>
        <v>3241000000</v>
      </c>
    </row>
    <row r="8" spans="1:5" x14ac:dyDescent="0.25">
      <c r="A8">
        <v>7</v>
      </c>
      <c r="B8" t="s">
        <v>102</v>
      </c>
      <c r="C8" t="s">
        <v>31</v>
      </c>
      <c r="D8" s="3">
        <v>2051000000</v>
      </c>
      <c r="E8" s="3">
        <f>VLOOKUP(C8,'[1]Файл акции'!$C:$D,2,0)</f>
        <v>2556000000</v>
      </c>
    </row>
    <row r="9" spans="1:5" x14ac:dyDescent="0.25">
      <c r="A9">
        <v>8</v>
      </c>
      <c r="B9" t="s">
        <v>65</v>
      </c>
      <c r="C9" t="s">
        <v>32</v>
      </c>
      <c r="D9" s="3">
        <v>2182000000</v>
      </c>
      <c r="E9" s="3">
        <f>VLOOKUP(C9,'[1]Файл акции'!$C:$D,2,0)</f>
        <v>2318000000</v>
      </c>
    </row>
    <row r="10" spans="1:5" x14ac:dyDescent="0.25">
      <c r="A10">
        <v>9</v>
      </c>
      <c r="B10" t="s">
        <v>74</v>
      </c>
      <c r="C10" t="s">
        <v>56</v>
      </c>
      <c r="D10" s="3">
        <v>2309000000</v>
      </c>
      <c r="E10" s="3">
        <f>VLOOKUP(C10,'[1]Файл акции'!$C:$D,2,0)</f>
        <v>2299000000</v>
      </c>
    </row>
    <row r="11" spans="1:5" x14ac:dyDescent="0.25">
      <c r="A11">
        <v>10</v>
      </c>
      <c r="B11" t="s">
        <v>117</v>
      </c>
      <c r="C11" t="s">
        <v>118</v>
      </c>
      <c r="D11" s="3">
        <v>2132000000</v>
      </c>
      <c r="E11" s="3">
        <f>VLOOKUP(C11,'[1]Файл акции'!$C:$D,2,0)</f>
        <v>1797000000</v>
      </c>
    </row>
    <row r="12" spans="1:5" x14ac:dyDescent="0.25">
      <c r="A12">
        <v>11</v>
      </c>
      <c r="B12" t="s">
        <v>75</v>
      </c>
      <c r="C12" t="s">
        <v>34</v>
      </c>
      <c r="D12" s="3">
        <v>1640000000</v>
      </c>
      <c r="E12" s="3">
        <f>VLOOKUP(C12,'[1]Файл акции'!$C:$D,2,0)</f>
        <v>1566000000</v>
      </c>
    </row>
    <row r="13" spans="1:5" x14ac:dyDescent="0.25">
      <c r="A13">
        <v>12</v>
      </c>
      <c r="B13" t="s">
        <v>110</v>
      </c>
      <c r="C13" t="s">
        <v>40</v>
      </c>
      <c r="D13" s="3">
        <v>513000000</v>
      </c>
      <c r="E13" s="3">
        <f>VLOOKUP(C13,'[1]Файл акции'!$C:$D,2,0)</f>
        <v>1434000000</v>
      </c>
    </row>
    <row r="14" spans="1:5" x14ac:dyDescent="0.25">
      <c r="A14">
        <v>13</v>
      </c>
      <c r="B14" t="s">
        <v>113</v>
      </c>
      <c r="C14" t="s">
        <v>54</v>
      </c>
      <c r="D14" s="3">
        <v>819000000</v>
      </c>
      <c r="E14" s="3">
        <f>VLOOKUP(C14,'[1]Файл акции'!$C:$D,2,0)</f>
        <v>903000000</v>
      </c>
    </row>
    <row r="15" spans="1:5" x14ac:dyDescent="0.25">
      <c r="A15">
        <v>14</v>
      </c>
      <c r="B15" t="s">
        <v>115</v>
      </c>
      <c r="C15" t="s">
        <v>53</v>
      </c>
      <c r="D15" s="3">
        <v>663000000</v>
      </c>
      <c r="E15" s="3">
        <f>VLOOKUP(C15,'[1]Файл акции'!$C:$D,2,0)</f>
        <v>865000000</v>
      </c>
    </row>
    <row r="16" spans="1:5" x14ac:dyDescent="0.25">
      <c r="A16">
        <v>15</v>
      </c>
      <c r="B16" t="s">
        <v>108</v>
      </c>
      <c r="C16" t="s">
        <v>38</v>
      </c>
      <c r="D16" s="3">
        <v>1074000000</v>
      </c>
      <c r="E16" s="3">
        <f>VLOOKUP(C16,'[1]Файл акции'!$C:$D,2,0)</f>
        <v>861000000</v>
      </c>
    </row>
    <row r="17" spans="1:5" x14ac:dyDescent="0.25">
      <c r="A17">
        <v>16</v>
      </c>
      <c r="B17" t="s">
        <v>121</v>
      </c>
      <c r="C17" t="s">
        <v>41</v>
      </c>
      <c r="D17" s="3">
        <v>1443000000</v>
      </c>
      <c r="E17" s="3">
        <f>VLOOKUP(C17,'[1]Файл акции'!$C:$D,2,0)</f>
        <v>692000000</v>
      </c>
    </row>
    <row r="18" spans="1:5" x14ac:dyDescent="0.25">
      <c r="A18">
        <v>17</v>
      </c>
      <c r="B18" t="s">
        <v>95</v>
      </c>
      <c r="C18" t="s">
        <v>107</v>
      </c>
      <c r="D18" s="3">
        <v>648000000</v>
      </c>
      <c r="E18" s="3">
        <f>VLOOKUP(C18,'[1]Файл акции'!$C:$D,2,0)</f>
        <v>683000000</v>
      </c>
    </row>
    <row r="19" spans="1:5" x14ac:dyDescent="0.25">
      <c r="A19">
        <v>18</v>
      </c>
      <c r="B19" t="s">
        <v>119</v>
      </c>
      <c r="C19" t="s">
        <v>51</v>
      </c>
      <c r="D19" s="3">
        <v>859000000</v>
      </c>
      <c r="E19" s="3">
        <f>VLOOKUP(C19,'[1]Файл акции'!$C:$D,2,0)</f>
        <v>643000000</v>
      </c>
    </row>
    <row r="20" spans="1:5" x14ac:dyDescent="0.25">
      <c r="A20">
        <v>19</v>
      </c>
      <c r="B20" t="s">
        <v>97</v>
      </c>
      <c r="C20" t="s">
        <v>35</v>
      </c>
      <c r="D20" s="3">
        <v>747000000</v>
      </c>
      <c r="E20" s="3">
        <f>VLOOKUP(C20,'[1]Файл акции'!$C:$D,2,0)</f>
        <v>607000000</v>
      </c>
    </row>
    <row r="21" spans="1:5" x14ac:dyDescent="0.25">
      <c r="A21">
        <v>20</v>
      </c>
      <c r="B21" t="s">
        <v>72</v>
      </c>
      <c r="C21" t="s">
        <v>52</v>
      </c>
      <c r="D21" s="3">
        <v>521000000</v>
      </c>
      <c r="E21" s="3">
        <f>VLOOKUP(C21,'[1]Файл акции'!$C:$D,2,0)</f>
        <v>595000000</v>
      </c>
    </row>
    <row r="22" spans="1:5" x14ac:dyDescent="0.25">
      <c r="A22">
        <v>21</v>
      </c>
      <c r="B22" t="s">
        <v>113</v>
      </c>
      <c r="C22" t="s">
        <v>42</v>
      </c>
      <c r="D22" s="3">
        <v>573000000</v>
      </c>
      <c r="E22" s="3">
        <f>VLOOKUP(C22,'[1]Файл акции'!$C:$D,2,0)</f>
        <v>585000000</v>
      </c>
    </row>
    <row r="23" spans="1:5" x14ac:dyDescent="0.25">
      <c r="A23">
        <v>22</v>
      </c>
      <c r="B23" t="s">
        <v>100</v>
      </c>
      <c r="C23" t="s">
        <v>43</v>
      </c>
      <c r="D23" s="3">
        <v>795000000</v>
      </c>
      <c r="E23" s="3">
        <f>VLOOKUP(C23,'[1]Файл акции'!$C:$D,2,0)</f>
        <v>570000000</v>
      </c>
    </row>
    <row r="24" spans="1:5" x14ac:dyDescent="0.25">
      <c r="A24">
        <v>23</v>
      </c>
      <c r="B24" t="s">
        <v>120</v>
      </c>
      <c r="C24" t="s">
        <v>39</v>
      </c>
      <c r="D24" s="3">
        <v>863000000</v>
      </c>
      <c r="E24" s="3">
        <f>VLOOKUP(C24,'[1]Файл акции'!$C:$D,2,0)</f>
        <v>554000000</v>
      </c>
    </row>
    <row r="25" spans="1:5" x14ac:dyDescent="0.25">
      <c r="A25">
        <v>24</v>
      </c>
      <c r="B25" t="s">
        <v>96</v>
      </c>
      <c r="C25" t="s">
        <v>57</v>
      </c>
      <c r="D25" s="3">
        <v>807000000</v>
      </c>
      <c r="E25" s="3">
        <f>VLOOKUP(C25,'[1]Файл акции'!$C:$D,2,0)</f>
        <v>532000000</v>
      </c>
    </row>
    <row r="26" spans="1:5" x14ac:dyDescent="0.25">
      <c r="A26">
        <v>25</v>
      </c>
      <c r="B26" t="s">
        <v>80</v>
      </c>
      <c r="C26" t="s">
        <v>49</v>
      </c>
      <c r="D26" s="3">
        <v>637000000</v>
      </c>
      <c r="E26" s="3">
        <f>VLOOKUP(C26,'[1]Файл акции'!$C:$D,2,0)</f>
        <v>436000000</v>
      </c>
    </row>
    <row r="27" spans="1:5" x14ac:dyDescent="0.25">
      <c r="A27">
        <v>26</v>
      </c>
      <c r="B27" t="s">
        <v>89</v>
      </c>
      <c r="C27" t="s">
        <v>47</v>
      </c>
      <c r="D27" s="3">
        <v>422000000</v>
      </c>
      <c r="E27" s="3">
        <f>VLOOKUP(C27,'[1]Файл акции'!$C:$D,2,0)</f>
        <v>414000000</v>
      </c>
    </row>
    <row r="28" spans="1:5" x14ac:dyDescent="0.25">
      <c r="A28">
        <v>27</v>
      </c>
      <c r="B28" t="s">
        <v>112</v>
      </c>
      <c r="C28" t="s">
        <v>46</v>
      </c>
      <c r="D28" s="3">
        <v>343000000</v>
      </c>
      <c r="E28" s="3">
        <f>VLOOKUP(C28,'[1]Файл акции'!$C:$D,2,0)</f>
        <v>397000000</v>
      </c>
    </row>
    <row r="29" spans="1:5" x14ac:dyDescent="0.25">
      <c r="A29">
        <v>28</v>
      </c>
      <c r="B29" t="s">
        <v>123</v>
      </c>
      <c r="C29" t="s">
        <v>124</v>
      </c>
      <c r="D29" s="3">
        <v>318000000</v>
      </c>
      <c r="E29" s="3">
        <v>377000000</v>
      </c>
    </row>
    <row r="30" spans="1:5" x14ac:dyDescent="0.25">
      <c r="A30">
        <v>29</v>
      </c>
      <c r="B30" t="s">
        <v>99</v>
      </c>
      <c r="C30" t="s">
        <v>48</v>
      </c>
      <c r="D30" s="3">
        <v>451000000</v>
      </c>
      <c r="E30" s="3">
        <f>VLOOKUP(C30,'[1]Файл акции'!$C:$D,2,0)</f>
        <v>365000000</v>
      </c>
    </row>
    <row r="31" spans="1:5" x14ac:dyDescent="0.25">
      <c r="A31">
        <v>30</v>
      </c>
      <c r="B31" t="s">
        <v>114</v>
      </c>
      <c r="C31" t="s">
        <v>62</v>
      </c>
      <c r="D31" s="3">
        <v>456000000</v>
      </c>
      <c r="E31" s="3">
        <f>VLOOKUP(C31,'[1]Файл акции'!$C:$D,2,0)</f>
        <v>322000000</v>
      </c>
    </row>
    <row r="32" spans="1:5" x14ac:dyDescent="0.25">
      <c r="A32">
        <v>31</v>
      </c>
      <c r="B32" t="s">
        <v>70</v>
      </c>
      <c r="C32" t="s">
        <v>116</v>
      </c>
      <c r="D32" s="3">
        <v>361000000</v>
      </c>
      <c r="E32" s="3">
        <f>VLOOKUP(C32,'[1]Файл акции'!$C:$D,2,0)</f>
        <v>289000000</v>
      </c>
    </row>
    <row r="33" spans="1:5" x14ac:dyDescent="0.25">
      <c r="A33">
        <v>32</v>
      </c>
      <c r="B33" t="s">
        <v>132</v>
      </c>
      <c r="C33" t="s">
        <v>133</v>
      </c>
      <c r="D33" s="3">
        <v>0</v>
      </c>
      <c r="E33" s="3">
        <v>264000000</v>
      </c>
    </row>
    <row r="34" spans="1:5" x14ac:dyDescent="0.25">
      <c r="A34">
        <v>33</v>
      </c>
      <c r="B34" t="s">
        <v>73</v>
      </c>
      <c r="C34" t="s">
        <v>45</v>
      </c>
      <c r="D34" s="3">
        <v>359000000</v>
      </c>
      <c r="E34" s="3">
        <f>VLOOKUP(C34,'[1]Файл акции'!$C:$D,2,0)</f>
        <v>261000000</v>
      </c>
    </row>
    <row r="35" spans="1:5" x14ac:dyDescent="0.25">
      <c r="A35">
        <v>34</v>
      </c>
      <c r="B35" t="s">
        <v>108</v>
      </c>
      <c r="C35" t="s">
        <v>44</v>
      </c>
      <c r="D35" s="3">
        <v>253000000</v>
      </c>
      <c r="E35" s="3">
        <f>VLOOKUP(C35,'[1]Файл акции'!$C:$D,2,0)</f>
        <v>202000000</v>
      </c>
    </row>
    <row r="36" spans="1:5" x14ac:dyDescent="0.25">
      <c r="A36">
        <v>35</v>
      </c>
      <c r="B36" t="s">
        <v>90</v>
      </c>
      <c r="C36" t="s">
        <v>55</v>
      </c>
      <c r="D36" s="3">
        <v>270000000</v>
      </c>
      <c r="E36" s="3">
        <f>VLOOKUP(C36,'[1]Файл акции'!$C:$D,2,0)</f>
        <v>182000000</v>
      </c>
    </row>
    <row r="37" spans="1:5" x14ac:dyDescent="0.25">
      <c r="A37">
        <v>36</v>
      </c>
      <c r="B37" t="s">
        <v>134</v>
      </c>
      <c r="C37" t="s">
        <v>135</v>
      </c>
      <c r="D37" s="3">
        <v>0</v>
      </c>
      <c r="E37" s="3">
        <v>170000000</v>
      </c>
    </row>
    <row r="38" spans="1:5" x14ac:dyDescent="0.25">
      <c r="A38">
        <v>37</v>
      </c>
      <c r="B38" t="s">
        <v>111</v>
      </c>
      <c r="C38" t="s">
        <v>58</v>
      </c>
      <c r="D38" s="3">
        <v>228000000</v>
      </c>
      <c r="E38" s="3">
        <f>VLOOKUP(C38,'[1]Файл акции'!$C:$D,2,0)</f>
        <v>165000000</v>
      </c>
    </row>
    <row r="39" spans="1:5" x14ac:dyDescent="0.25">
      <c r="A39">
        <v>38</v>
      </c>
      <c r="B39" t="s">
        <v>136</v>
      </c>
      <c r="C39" t="s">
        <v>137</v>
      </c>
      <c r="D39" s="3">
        <v>0</v>
      </c>
      <c r="E39" s="3">
        <v>102000000</v>
      </c>
    </row>
    <row r="40" spans="1:5" x14ac:dyDescent="0.25">
      <c r="A40">
        <v>39</v>
      </c>
      <c r="B40" t="s">
        <v>138</v>
      </c>
      <c r="C40" t="s">
        <v>139</v>
      </c>
      <c r="D40" s="3">
        <v>0</v>
      </c>
      <c r="E40" s="3">
        <v>100000000</v>
      </c>
    </row>
    <row r="41" spans="1:5" x14ac:dyDescent="0.25">
      <c r="A41">
        <v>40</v>
      </c>
      <c r="B41" t="s">
        <v>109</v>
      </c>
      <c r="C41" t="s">
        <v>50</v>
      </c>
      <c r="D41" s="3">
        <v>29000000</v>
      </c>
      <c r="E41" s="3">
        <f>VLOOKUP(C41,'[1]Файл акции'!$C:$D,2,0)</f>
        <v>77000000</v>
      </c>
    </row>
    <row r="42" spans="1:5" x14ac:dyDescent="0.25">
      <c r="A42">
        <v>41</v>
      </c>
      <c r="B42" t="s">
        <v>140</v>
      </c>
      <c r="C42" t="s">
        <v>141</v>
      </c>
      <c r="D42" s="3">
        <v>0</v>
      </c>
      <c r="E42" s="3">
        <v>69000000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/>
  </sheetViews>
  <sheetFormatPr defaultRowHeight="15" x14ac:dyDescent="0.25"/>
  <cols>
    <col min="2" max="2" width="25" bestFit="1" customWidth="1"/>
    <col min="3" max="3" width="22.5703125" bestFit="1" customWidth="1"/>
    <col min="4" max="4" width="24.42578125" style="3" customWidth="1"/>
    <col min="5" max="5" width="25.28515625" style="5" customWidth="1"/>
  </cols>
  <sheetData>
    <row r="1" spans="1:5" ht="45" x14ac:dyDescent="0.25">
      <c r="A1" s="1" t="s">
        <v>0</v>
      </c>
      <c r="B1" s="1" t="s">
        <v>1</v>
      </c>
      <c r="C1" s="1" t="s">
        <v>2</v>
      </c>
      <c r="D1" s="2" t="s">
        <v>61</v>
      </c>
      <c r="E1" s="4" t="s">
        <v>125</v>
      </c>
    </row>
    <row r="2" spans="1:5" x14ac:dyDescent="0.25">
      <c r="A2">
        <v>1</v>
      </c>
      <c r="B2" t="s">
        <v>67</v>
      </c>
      <c r="C2" s="6" t="s">
        <v>3</v>
      </c>
      <c r="D2" s="3">
        <v>177881000000</v>
      </c>
      <c r="E2" s="3">
        <v>180916000000</v>
      </c>
    </row>
    <row r="3" spans="1:5" x14ac:dyDescent="0.25">
      <c r="A3">
        <v>2</v>
      </c>
      <c r="B3" t="s">
        <v>75</v>
      </c>
      <c r="C3" s="6" t="s">
        <v>76</v>
      </c>
      <c r="D3" s="3">
        <v>160790000000</v>
      </c>
      <c r="E3" s="3">
        <v>165956000000</v>
      </c>
    </row>
    <row r="4" spans="1:5" x14ac:dyDescent="0.25">
      <c r="A4">
        <v>3</v>
      </c>
      <c r="B4" t="s">
        <v>69</v>
      </c>
      <c r="C4" s="6" t="s">
        <v>4</v>
      </c>
      <c r="D4" s="3">
        <v>137666000000</v>
      </c>
      <c r="E4" s="3">
        <v>143443000000</v>
      </c>
    </row>
    <row r="5" spans="1:5" x14ac:dyDescent="0.25">
      <c r="A5">
        <v>4</v>
      </c>
      <c r="B5" t="s">
        <v>63</v>
      </c>
      <c r="C5" s="6" t="s">
        <v>64</v>
      </c>
      <c r="D5" s="3">
        <v>146422000000</v>
      </c>
      <c r="E5" s="3">
        <v>141761000000</v>
      </c>
    </row>
    <row r="6" spans="1:5" x14ac:dyDescent="0.25">
      <c r="A6">
        <v>5</v>
      </c>
      <c r="B6" t="s">
        <v>66</v>
      </c>
      <c r="C6" s="6" t="s">
        <v>7</v>
      </c>
      <c r="D6" s="3">
        <v>121975000000</v>
      </c>
      <c r="E6" s="3">
        <v>128873000000</v>
      </c>
    </row>
    <row r="7" spans="1:5" x14ac:dyDescent="0.25">
      <c r="A7">
        <v>6</v>
      </c>
      <c r="B7" t="s">
        <v>65</v>
      </c>
      <c r="C7" s="6" t="s">
        <v>5</v>
      </c>
      <c r="D7" s="3">
        <v>72802000000</v>
      </c>
      <c r="E7" s="3">
        <v>77690000000</v>
      </c>
    </row>
    <row r="8" spans="1:5" x14ac:dyDescent="0.25">
      <c r="A8">
        <v>7</v>
      </c>
      <c r="B8" t="s">
        <v>70</v>
      </c>
      <c r="C8" s="6" t="s">
        <v>18</v>
      </c>
      <c r="D8" s="3">
        <v>53500000000</v>
      </c>
      <c r="E8" s="3">
        <v>72548000000</v>
      </c>
    </row>
    <row r="9" spans="1:5" x14ac:dyDescent="0.25">
      <c r="A9">
        <v>8</v>
      </c>
      <c r="B9" t="s">
        <v>79</v>
      </c>
      <c r="C9" s="6" t="s">
        <v>12</v>
      </c>
      <c r="D9" s="3">
        <v>37635000000</v>
      </c>
      <c r="E9" s="3">
        <v>51935000000</v>
      </c>
    </row>
    <row r="10" spans="1:5" x14ac:dyDescent="0.25">
      <c r="A10">
        <v>9</v>
      </c>
      <c r="B10" t="s">
        <v>71</v>
      </c>
      <c r="C10" s="6" t="s">
        <v>6</v>
      </c>
      <c r="D10" s="3">
        <v>54260000000</v>
      </c>
      <c r="E10" s="3">
        <v>51760000000</v>
      </c>
    </row>
    <row r="11" spans="1:5" x14ac:dyDescent="0.25">
      <c r="A11">
        <v>10</v>
      </c>
      <c r="B11" t="s">
        <v>88</v>
      </c>
      <c r="C11" s="6" t="s">
        <v>26</v>
      </c>
      <c r="D11" s="3">
        <v>48209000000</v>
      </c>
      <c r="E11" s="3">
        <v>49953000000</v>
      </c>
    </row>
    <row r="12" spans="1:5" x14ac:dyDescent="0.25">
      <c r="A12">
        <v>11</v>
      </c>
      <c r="B12" t="s">
        <v>80</v>
      </c>
      <c r="C12" s="6" t="s">
        <v>24</v>
      </c>
      <c r="D12" s="3">
        <v>31200000000</v>
      </c>
      <c r="E12" s="3">
        <v>49200000000</v>
      </c>
    </row>
    <row r="13" spans="1:5" x14ac:dyDescent="0.25">
      <c r="A13">
        <v>12</v>
      </c>
      <c r="B13" t="s">
        <v>72</v>
      </c>
      <c r="C13" s="6" t="s">
        <v>59</v>
      </c>
      <c r="D13" s="3">
        <v>39246000000</v>
      </c>
      <c r="E13" s="3">
        <v>47745000000</v>
      </c>
    </row>
    <row r="14" spans="1:5" x14ac:dyDescent="0.25">
      <c r="A14">
        <v>13</v>
      </c>
      <c r="B14" t="s">
        <v>68</v>
      </c>
      <c r="C14" s="6" t="s">
        <v>13</v>
      </c>
      <c r="D14" s="3">
        <v>37200000000</v>
      </c>
      <c r="E14" s="3">
        <v>38700000000</v>
      </c>
    </row>
    <row r="15" spans="1:5" x14ac:dyDescent="0.25">
      <c r="A15">
        <v>14</v>
      </c>
      <c r="B15" t="s">
        <v>73</v>
      </c>
      <c r="C15" t="s">
        <v>8</v>
      </c>
      <c r="D15" s="3">
        <v>27650000000</v>
      </c>
      <c r="E15" s="3">
        <v>35150000000</v>
      </c>
    </row>
    <row r="16" spans="1:5" x14ac:dyDescent="0.25">
      <c r="A16">
        <v>15</v>
      </c>
      <c r="B16" t="s">
        <v>77</v>
      </c>
      <c r="C16" s="6" t="s">
        <v>16</v>
      </c>
      <c r="D16" s="3">
        <v>27054000000</v>
      </c>
      <c r="E16" s="3">
        <v>34770000000</v>
      </c>
    </row>
    <row r="17" spans="1:5" x14ac:dyDescent="0.25">
      <c r="A17">
        <v>16</v>
      </c>
      <c r="B17" t="s">
        <v>85</v>
      </c>
      <c r="C17" t="s">
        <v>22</v>
      </c>
      <c r="D17" s="3">
        <v>30558000000</v>
      </c>
      <c r="E17" s="3">
        <v>32842000000</v>
      </c>
    </row>
    <row r="18" spans="1:5" x14ac:dyDescent="0.25">
      <c r="A18">
        <v>17</v>
      </c>
      <c r="B18" t="s">
        <v>94</v>
      </c>
      <c r="C18" s="6" t="s">
        <v>21</v>
      </c>
      <c r="D18" s="3">
        <v>32345000000</v>
      </c>
      <c r="E18" s="3">
        <v>32140000000</v>
      </c>
    </row>
    <row r="19" spans="1:5" x14ac:dyDescent="0.25">
      <c r="A19">
        <v>18</v>
      </c>
      <c r="B19" t="s">
        <v>89</v>
      </c>
      <c r="C19" s="6" t="s">
        <v>11</v>
      </c>
      <c r="D19" s="3">
        <v>20056000000</v>
      </c>
      <c r="E19" s="3">
        <v>29385000000</v>
      </c>
    </row>
    <row r="20" spans="1:5" x14ac:dyDescent="0.25">
      <c r="A20">
        <v>19</v>
      </c>
      <c r="B20" t="s">
        <v>78</v>
      </c>
      <c r="C20" s="6" t="s">
        <v>15</v>
      </c>
      <c r="D20" s="3">
        <v>20100000000</v>
      </c>
      <c r="E20" s="3">
        <v>21800000000</v>
      </c>
    </row>
    <row r="21" spans="1:5" x14ac:dyDescent="0.25">
      <c r="A21">
        <v>20</v>
      </c>
      <c r="B21" t="s">
        <v>104</v>
      </c>
      <c r="C21" t="s">
        <v>10</v>
      </c>
      <c r="D21" s="3">
        <v>20836000000</v>
      </c>
      <c r="E21" s="3">
        <v>21684000000</v>
      </c>
    </row>
    <row r="22" spans="1:5" x14ac:dyDescent="0.25">
      <c r="A22">
        <v>21</v>
      </c>
      <c r="B22" t="s">
        <v>91</v>
      </c>
      <c r="C22" s="6" t="s">
        <v>92</v>
      </c>
      <c r="D22" s="3">
        <v>16530000000</v>
      </c>
      <c r="E22" s="3">
        <v>18279000000</v>
      </c>
    </row>
    <row r="23" spans="1:5" x14ac:dyDescent="0.25">
      <c r="A23">
        <v>22</v>
      </c>
      <c r="B23" t="s">
        <v>101</v>
      </c>
      <c r="C23" s="6" t="s">
        <v>27</v>
      </c>
      <c r="D23" s="3">
        <v>13461000000</v>
      </c>
      <c r="E23" s="3">
        <v>13077000000</v>
      </c>
    </row>
    <row r="24" spans="1:5" x14ac:dyDescent="0.25">
      <c r="A24">
        <v>23</v>
      </c>
      <c r="B24" t="s">
        <v>81</v>
      </c>
      <c r="C24" s="6" t="s">
        <v>82</v>
      </c>
      <c r="D24" s="3">
        <v>14000000000</v>
      </c>
      <c r="E24" s="3">
        <v>13000000000</v>
      </c>
    </row>
    <row r="25" spans="1:5" x14ac:dyDescent="0.25">
      <c r="A25">
        <v>24</v>
      </c>
      <c r="B25" t="s">
        <v>93</v>
      </c>
      <c r="C25" t="s">
        <v>23</v>
      </c>
      <c r="D25" s="3">
        <v>12321000000</v>
      </c>
      <c r="E25" s="3">
        <v>12344000000</v>
      </c>
    </row>
    <row r="26" spans="1:5" x14ac:dyDescent="0.25">
      <c r="A26">
        <v>25</v>
      </c>
      <c r="B26" t="s">
        <v>102</v>
      </c>
      <c r="C26" s="6" t="s">
        <v>14</v>
      </c>
      <c r="D26" s="3">
        <v>13520000000</v>
      </c>
      <c r="E26" s="3">
        <v>12132000000</v>
      </c>
    </row>
    <row r="27" spans="1:5" x14ac:dyDescent="0.25">
      <c r="A27">
        <v>26</v>
      </c>
      <c r="B27" t="s">
        <v>99</v>
      </c>
      <c r="C27" s="6" t="s">
        <v>9</v>
      </c>
      <c r="D27" s="3">
        <v>11162000000</v>
      </c>
      <c r="E27" s="3">
        <v>10860000000</v>
      </c>
    </row>
    <row r="28" spans="1:5" x14ac:dyDescent="0.25">
      <c r="A28">
        <v>27</v>
      </c>
      <c r="B28" t="s">
        <v>83</v>
      </c>
      <c r="C28" s="6" t="s">
        <v>84</v>
      </c>
      <c r="D28" s="3">
        <v>11100000000</v>
      </c>
      <c r="E28" s="3">
        <v>10100000000</v>
      </c>
    </row>
    <row r="29" spans="1:5" x14ac:dyDescent="0.25">
      <c r="A29">
        <v>28</v>
      </c>
      <c r="B29" t="s">
        <v>105</v>
      </c>
      <c r="C29" t="s">
        <v>25</v>
      </c>
      <c r="D29" s="3">
        <v>7200000000</v>
      </c>
      <c r="E29" s="3">
        <v>9200000000</v>
      </c>
    </row>
    <row r="30" spans="1:5" x14ac:dyDescent="0.25">
      <c r="A30">
        <v>29</v>
      </c>
      <c r="B30" s="6" t="s">
        <v>103</v>
      </c>
      <c r="C30" s="6" t="s">
        <v>19</v>
      </c>
      <c r="D30" s="3">
        <v>8459000000</v>
      </c>
      <c r="E30" s="3">
        <v>8861000000</v>
      </c>
    </row>
    <row r="31" spans="1:5" x14ac:dyDescent="0.25">
      <c r="A31">
        <v>30</v>
      </c>
      <c r="B31" t="s">
        <v>86</v>
      </c>
      <c r="C31" t="s">
        <v>87</v>
      </c>
      <c r="D31" s="3">
        <v>6447000000</v>
      </c>
      <c r="E31" s="3">
        <v>6700000000</v>
      </c>
    </row>
    <row r="32" spans="1:5" x14ac:dyDescent="0.25">
      <c r="A32">
        <v>31</v>
      </c>
      <c r="B32" t="s">
        <v>95</v>
      </c>
      <c r="C32" t="s">
        <v>126</v>
      </c>
      <c r="D32" s="3">
        <v>5240000000</v>
      </c>
      <c r="E32" s="3">
        <v>5237000000</v>
      </c>
    </row>
    <row r="33" spans="1:5" x14ac:dyDescent="0.25">
      <c r="A33">
        <v>32</v>
      </c>
      <c r="B33" t="s">
        <v>90</v>
      </c>
      <c r="C33" t="s">
        <v>20</v>
      </c>
      <c r="D33" s="3">
        <v>7227000000</v>
      </c>
      <c r="E33" s="3">
        <v>4634000000</v>
      </c>
    </row>
    <row r="34" spans="1:5" x14ac:dyDescent="0.25">
      <c r="A34">
        <v>33</v>
      </c>
      <c r="B34" t="s">
        <v>100</v>
      </c>
      <c r="C34" t="s">
        <v>17</v>
      </c>
      <c r="D34" s="3">
        <v>5209000000</v>
      </c>
      <c r="E34" s="3">
        <v>3673000000</v>
      </c>
    </row>
    <row r="35" spans="1:5" x14ac:dyDescent="0.25">
      <c r="A35">
        <v>34</v>
      </c>
      <c r="B35" t="s">
        <v>98</v>
      </c>
      <c r="C35" t="s">
        <v>60</v>
      </c>
      <c r="D35" s="3">
        <v>1518000000</v>
      </c>
      <c r="E35" s="3">
        <v>1590000000</v>
      </c>
    </row>
    <row r="36" spans="1:5" x14ac:dyDescent="0.25">
      <c r="A36">
        <v>35</v>
      </c>
      <c r="B36" t="s">
        <v>127</v>
      </c>
      <c r="C36" t="s">
        <v>128</v>
      </c>
      <c r="D36" s="3">
        <v>1000000000</v>
      </c>
      <c r="E36" s="3">
        <v>0</v>
      </c>
    </row>
    <row r="37" spans="1:5" x14ac:dyDescent="0.25">
      <c r="A37">
        <v>36</v>
      </c>
      <c r="B37" t="s">
        <v>129</v>
      </c>
      <c r="C37" t="s">
        <v>130</v>
      </c>
      <c r="D37" s="3">
        <v>1050000000</v>
      </c>
      <c r="E37" s="3">
        <v>0</v>
      </c>
    </row>
    <row r="38" spans="1:5" x14ac:dyDescent="0.25">
      <c r="A38">
        <v>37</v>
      </c>
      <c r="B38" t="s">
        <v>96</v>
      </c>
      <c r="C38" t="s">
        <v>131</v>
      </c>
      <c r="D38" s="3">
        <v>2500000000</v>
      </c>
      <c r="E38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ЛКЭ акций</vt:lpstr>
      <vt:lpstr>ЛКЭ облигаций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2026-04-27T15:35:02Z</dcterms:modified>
</cp:coreProperties>
</file>