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ЕРК последние версии\"/>
    </mc:Choice>
  </mc:AlternateContent>
  <bookViews>
    <workbookView xWindow="0" yWindow="0" windowWidth="28800" windowHeight="12135" tabRatio="914"/>
  </bookViews>
  <sheets>
    <sheet name="0 Перечень всех полей" sheetId="9" r:id="rId1"/>
    <sheet name="1 Общие данные" sheetId="1" r:id="rId2"/>
    <sheet name="2 Об Участнике, как Управляющем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Управляющем'!$A$1:$D$16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45" i="5"/>
  <c r="A46" i="5"/>
  <c r="A47" i="5"/>
  <c r="Q1" i="5"/>
  <c r="R1" i="5" s="1"/>
  <c r="A5" i="7" l="1"/>
  <c r="A8" i="7"/>
  <c r="A11" i="7"/>
  <c r="A13" i="7"/>
  <c r="A15" i="7"/>
  <c r="A17" i="7"/>
  <c r="A19" i="7"/>
  <c r="A23" i="7"/>
  <c r="A26" i="7"/>
  <c r="A29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B19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9" i="5"/>
  <c r="D17" i="5"/>
  <c r="D25" i="5"/>
  <c r="D33" i="5"/>
  <c r="D26" i="5"/>
  <c r="D11" i="5"/>
  <c r="D27" i="5"/>
  <c r="D12" i="5"/>
  <c r="D28" i="5"/>
  <c r="D13" i="5"/>
  <c r="D29" i="5"/>
  <c r="D14" i="5"/>
  <c r="D30" i="5"/>
  <c r="D7" i="5"/>
  <c r="D23" i="5"/>
  <c r="D16" i="5"/>
  <c r="D32" i="5"/>
  <c r="D10" i="5"/>
  <c r="D18" i="5"/>
  <c r="D19" i="5"/>
  <c r="D20" i="5"/>
  <c r="D21" i="5"/>
  <c r="D22" i="5"/>
  <c r="D15" i="5"/>
  <c r="D31" i="5"/>
  <c r="D8" i="5"/>
  <c r="D24" i="5"/>
  <c r="C7" i="5"/>
  <c r="C15" i="5"/>
  <c r="C23" i="5"/>
  <c r="C31" i="5"/>
  <c r="B11" i="5"/>
  <c r="B19" i="5"/>
  <c r="B27" i="5"/>
  <c r="A7" i="5"/>
  <c r="A15" i="5"/>
  <c r="A23" i="5"/>
  <c r="A31" i="5"/>
  <c r="A16" i="5"/>
  <c r="A24" i="5"/>
  <c r="A32" i="5"/>
  <c r="C9" i="5"/>
  <c r="C25" i="5"/>
  <c r="C33" i="5"/>
  <c r="B13" i="5"/>
  <c r="B29" i="5"/>
  <c r="A9" i="5"/>
  <c r="A25" i="5"/>
  <c r="A28" i="5"/>
  <c r="C21" i="5"/>
  <c r="B17" i="5"/>
  <c r="A29" i="5"/>
  <c r="D6" i="5"/>
  <c r="C22" i="5"/>
  <c r="B10" i="5"/>
  <c r="A22" i="5"/>
  <c r="C8" i="5"/>
  <c r="C16" i="5"/>
  <c r="C24" i="5"/>
  <c r="C32" i="5"/>
  <c r="B12" i="5"/>
  <c r="B20" i="5"/>
  <c r="B28" i="5"/>
  <c r="A8" i="5"/>
  <c r="C17" i="5"/>
  <c r="B21" i="5"/>
  <c r="A17" i="5"/>
  <c r="A33" i="5"/>
  <c r="A12" i="5"/>
  <c r="B33" i="5"/>
  <c r="A21" i="5"/>
  <c r="C14" i="5"/>
  <c r="B26" i="5"/>
  <c r="A14" i="5"/>
  <c r="C10" i="5"/>
  <c r="C18" i="5"/>
  <c r="C26" i="5"/>
  <c r="C6" i="5"/>
  <c r="B14" i="5"/>
  <c r="B22" i="5"/>
  <c r="B30" i="5"/>
  <c r="A10" i="5"/>
  <c r="A18" i="5"/>
  <c r="A26" i="5"/>
  <c r="A6" i="5"/>
  <c r="C11" i="5"/>
  <c r="C19" i="5"/>
  <c r="C27" i="5"/>
  <c r="B7" i="5"/>
  <c r="B15" i="5"/>
  <c r="B23" i="5"/>
  <c r="B31" i="5"/>
  <c r="A11" i="5"/>
  <c r="A19" i="5"/>
  <c r="A27" i="5"/>
  <c r="C12" i="5"/>
  <c r="C20" i="5"/>
  <c r="C28" i="5"/>
  <c r="B8" i="5"/>
  <c r="B16" i="5"/>
  <c r="B24" i="5"/>
  <c r="B32" i="5"/>
  <c r="A20" i="5"/>
  <c r="C13" i="5"/>
  <c r="C29" i="5"/>
  <c r="B9" i="5"/>
  <c r="B25" i="5"/>
  <c r="A13" i="5"/>
  <c r="C30" i="5"/>
  <c r="B18" i="5"/>
  <c r="B6" i="5"/>
  <c r="A30" i="5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Q1" i="2"/>
  <c r="R1" i="2" s="1"/>
  <c r="A6" i="2" s="1"/>
  <c r="D5" i="4" l="1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B19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<sst xmlns="http://schemas.openxmlformats.org/spreadsheetml/2006/main" count="4885" uniqueCount="232">
  <si>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</si>
  <si>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</si>
  <si>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</si>
  <si>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</si>
  <si>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</si>
  <si>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</si>
  <si>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</si>
  <si>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</si>
  <si>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</si>
  <si>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</si>
  <si>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</si>
  <si>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</si>
  <si>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</si>
  <si>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Данные об участнике, регистрирующем себя в качестве доверительного управляющего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</si>
  <si>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</si>
  <si>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</si>
  <si>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</si>
  <si>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</si>
  <si>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</si>
  <si>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</si>
  <si>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</si>
  <si>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(A) Добавление информации о новом Управляющем</t>
  </si>
  <si>
    <t>(U) Изменение информации о личных данных Управляющего</t>
  </si>
  <si>
    <t>(L) Добавление Управляющему новых кратких кодов или изменение рыночной информации по кратким кодам</t>
  </si>
  <si>
    <t>(R) Удаление кратких кодов Управляющего на рынках</t>
  </si>
  <si>
    <t>(M) Привязка имеющихся кратких кодов на рынках к одному Управляющему</t>
  </si>
  <si>
    <t>(D) Полное удаление информации об Управляющем с его личными данными и краткими кодами на рынках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</si>
  <si>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</si>
  <si>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</si>
  <si>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</si>
  <si>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</si>
  <si>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</si>
  <si>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</si>
  <si>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</si>
  <si>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</si>
  <si>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</si>
  <si>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</si>
  <si>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</si>
  <si>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</si>
  <si>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</si>
  <si>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</si>
  <si>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</si>
  <si>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</si>
  <si>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</si>
  <si>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</si>
  <si>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</si>
  <si>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</si>
  <si>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</si>
  <si>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</si>
  <si>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</si>
  <si>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</si>
  <si>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</si>
  <si>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</si>
  <si>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</si>
  <si>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</si>
  <si>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</si>
  <si>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</si>
  <si>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ИНН Управляющего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</si>
  <si>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</si>
  <si>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</si>
  <si>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</si>
  <si>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</si>
  <si>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</si>
  <si>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</si>
  <si>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</si>
  <si>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</si>
  <si>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</si>
  <si>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</si>
  <si>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</si>
  <si>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</si>
  <si>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</si>
  <si>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</si>
  <si>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</si>
  <si>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t>
  </si>
  <si>
    <t>10 цифр с пробелами после второго и четвертого символов (2 цифры + " " + 2 цифры + " " + 6 цифр)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</si>
  <si>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t>
  </si>
  <si>
    <t>Римские цифры в латинском регистре (до 6 символов) + "-" + 2 буквы кириллицей + " " + 6 цифр</t>
  </si>
  <si>
    <t>Данное поле отображается и является обязательным к заполнению в случае, если в поле "Тип клиента" выбрано значение "Физическое лицо".</t>
  </si>
  <si>
    <t>До 20 символов, цифры и любые буквы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</si>
  <si>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</si>
  <si>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t>
  </si>
  <si>
    <t>Клиент имеет законного представителя?</t>
  </si>
  <si>
    <t>Тип документа законного представителя клиента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</si>
  <si>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</si>
  <si>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</si>
  <si>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</si>
  <si>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</si>
  <si>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</si>
  <si>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</si>
  <si>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</si>
  <si>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</si>
  <si>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</si>
  <si>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</si>
  <si>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</si>
  <si>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</si>
  <si>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</si>
  <si>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</si>
  <si>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</si>
  <si>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</si>
  <si>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</si>
  <si>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</si>
  <si>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</si>
  <si>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</si>
  <si>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</si>
  <si>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</si>
  <si>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</si>
  <si>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</si>
  <si>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</si>
  <si>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</si>
  <si>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</si>
  <si>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</si>
  <si>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</si>
  <si>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</si>
  <si>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</si>
  <si>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</si>
  <si>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</si>
  <si>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</si>
  <si>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</si>
  <si>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</si>
  <si>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</si>
  <si>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</si>
  <si>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</si>
  <si>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</si>
  <si>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</si>
  <si>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</si>
  <si>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</si>
  <si>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</si>
  <si>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</si>
  <si>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</si>
  <si>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</si>
  <si>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</si>
  <si>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</si>
  <si>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</si>
  <si>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</si>
  <si>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</si>
  <si>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</si>
  <si>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</si>
  <si>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</si>
  <si>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</si>
  <si>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</si>
  <si>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</si>
  <si>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</si>
  <si>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</si>
  <si>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</si>
  <si>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</si>
  <si>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</si>
  <si>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</si>
  <si>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</si>
  <si>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</si>
  <si>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</si>
  <si>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</si>
  <si>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</si>
  <si>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</si>
  <si>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</si>
  <si>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</si>
  <si>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</si>
  <si>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</si>
  <si>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</si>
  <si>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</si>
  <si>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</si>
  <si>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</si>
  <si>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</si>
  <si>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</si>
  <si>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</si>
  <si>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</si>
  <si>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</si>
  <si>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</si>
  <si>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</si>
  <si>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</si>
  <si>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</si>
  <si>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</si>
  <si>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</si>
  <si>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</si>
  <si>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</si>
  <si>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</si>
  <si>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</si>
  <si>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</si>
  <si>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</si>
  <si>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</si>
  <si>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</si>
  <si>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</si>
  <si>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"Тип клиента" выбрано значение "Физическое лицо".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</si>
  <si>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</si>
  <si>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</si>
  <si>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</si>
  <si>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</si>
  <si>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</si>
  <si>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</si>
  <si>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</si>
  <si>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</si>
  <si>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</si>
  <si>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</si>
  <si>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</si>
  <si>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</si>
  <si>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</si>
  <si>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</si>
  <si>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</si>
  <si>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</si>
  <si>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</si>
  <si>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</si>
  <si>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</si>
  <si>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</si>
  <si>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</si>
  <si>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</si>
  <si>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</si>
  <si>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</si>
  <si>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</si>
  <si>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</si>
  <si>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</si>
  <si>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</si>
  <si>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</si>
  <si>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</si>
  <si>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</si>
  <si>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</si>
  <si>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</si>
  <si>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</si>
  <si>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</si>
  <si>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</si>
  <si>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</si>
  <si>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</si>
  <si>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</si>
  <si>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Выбор из списка: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</si>
  <si>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</si>
  <si>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</si>
  <si>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</si>
  <si>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</si>
  <si>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</si>
  <si>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</si>
  <si>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</si>
  <si>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</si>
  <si>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До 120 символов</t>
  </si>
  <si>
    <t>v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</si>
</sst>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/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19</v>
      </c>
      <c r="B1" s="2" t="s">
        <v>2</v>
      </c>
    </row>
    <row r="2" spans="1:2" ht="120" x14ac:dyDescent="0.25">
      <c r="A2" s="37" t="s">
        <v>46</v>
      </c>
      <c r="B2" s="37" t="s">
        <v>108</v>
      </c>
    </row>
    <row r="3" spans="1:2" x14ac:dyDescent="0.25">
      <c r="A3" s="37" t="s">
        <v>47</v>
      </c>
      <c r="B3" s="37" t="s">
        <v>49</v>
      </c>
    </row>
    <row r="4" spans="1:2" x14ac:dyDescent="0.25">
      <c r="A4" s="37" t="s">
        <v>71</v>
      </c>
      <c r="B4" s="37" t="s">
        <v>49</v>
      </c>
    </row>
    <row r="5" spans="1:2" x14ac:dyDescent="0.25">
      <c r="A5" s="37" t="s">
        <v>54</v>
      </c>
      <c r="B5" s="37" t="s">
        <v>55</v>
      </c>
    </row>
    <row r="6" spans="1:2" x14ac:dyDescent="0.25">
      <c r="A6" s="37" t="s">
        <v>72</v>
      </c>
      <c r="B6" s="37" t="s">
        <v>103</v>
      </c>
    </row>
    <row r="7" spans="1:2" x14ac:dyDescent="0.25">
      <c r="A7" s="37" t="s">
        <v>68</v>
      </c>
      <c r="B7" s="37" t="s">
        <v>74</v>
      </c>
    </row>
    <row r="8" spans="1:2" ht="30" x14ac:dyDescent="0.25">
      <c r="A8" s="37" t="s">
        <v>69</v>
      </c>
      <c r="B8" s="37" t="s">
        <v>133</v>
      </c>
    </row>
    <row r="9" spans="1:2" x14ac:dyDescent="0.25">
      <c r="A9" s="37" t="s">
        <v>70</v>
      </c>
      <c r="B9" s="37" t="s">
        <v>49</v>
      </c>
    </row>
    <row r="10" spans="1:2" x14ac:dyDescent="0.25">
      <c r="A10" s="37" t="s">
        <v>6</v>
      </c>
      <c r="B10" s="37" t="s">
        <v>10</v>
      </c>
    </row>
    <row r="11" spans="1:2" ht="30" x14ac:dyDescent="0.25">
      <c r="A11" s="37" t="s">
        <v>134</v>
      </c>
      <c r="B11" s="37" t="s">
        <v>30</v>
      </c>
    </row>
    <row r="12" spans="1:2" x14ac:dyDescent="0.25">
      <c r="A12" s="37" t="s">
        <v>217</v>
      </c>
      <c r="B12" s="37" t="s">
        <v>33</v>
      </c>
    </row>
    <row r="13" spans="1:2" x14ac:dyDescent="0.25">
      <c r="A13" s="37" t="s">
        <v>113</v>
      </c>
      <c r="B13" s="37" t="s">
        <v>114</v>
      </c>
    </row>
    <row r="14" spans="1:2" x14ac:dyDescent="0.25">
      <c r="A14" s="37" t="s">
        <v>81</v>
      </c>
      <c r="B14" s="37" t="s">
        <v>135</v>
      </c>
    </row>
    <row r="15" spans="1:2" x14ac:dyDescent="0.25">
      <c r="A15" s="37" t="s">
        <v>16</v>
      </c>
      <c r="B15" s="37" t="s">
        <v>135</v>
      </c>
    </row>
    <row r="16" spans="1:2" x14ac:dyDescent="0.25">
      <c r="A16" s="37" t="s">
        <v>136</v>
      </c>
      <c r="B16" s="37" t="s">
        <v>135</v>
      </c>
    </row>
    <row r="17" spans="1:2" ht="75" x14ac:dyDescent="0.25">
      <c r="A17" s="37" t="s">
        <v>218</v>
      </c>
      <c r="B17" s="37" t="s">
        <v>219</v>
      </c>
    </row>
    <row r="18" spans="1:2" ht="75" x14ac:dyDescent="0.25">
      <c r="A18" s="37" t="s">
        <v>220</v>
      </c>
      <c r="B18" s="37" t="s">
        <v>221</v>
      </c>
    </row>
    <row r="19" spans="1:2" ht="30" x14ac:dyDescent="0.25">
      <c r="A19" s="37" t="s">
        <v>222</v>
      </c>
      <c r="B19" s="37" t="s">
        <v>137</v>
      </c>
    </row>
    <row r="20" spans="1:2" x14ac:dyDescent="0.25">
      <c r="A20" s="37" t="s">
        <v>186</v>
      </c>
      <c r="B20" s="37" t="s">
        <v>135</v>
      </c>
    </row>
    <row r="21" spans="1:2" ht="30" x14ac:dyDescent="0.25">
      <c r="A21" s="37" t="s">
        <v>223</v>
      </c>
      <c r="B21" s="37" t="s">
        <v>135</v>
      </c>
    </row>
    <row r="22" spans="1:2" ht="30" x14ac:dyDescent="0.25">
      <c r="A22" s="37" t="s">
        <v>224</v>
      </c>
      <c r="B22" s="37" t="s">
        <v>135</v>
      </c>
    </row>
    <row r="23" spans="1:2" x14ac:dyDescent="0.25">
      <c r="A23" s="37" t="s">
        <v>8</v>
      </c>
      <c r="B23" s="37" t="s">
        <v>104</v>
      </c>
    </row>
    <row r="24" spans="1:2" x14ac:dyDescent="0.25">
      <c r="A24" s="37" t="s">
        <v>93</v>
      </c>
      <c r="B24" s="37" t="s">
        <v>135</v>
      </c>
    </row>
    <row r="25" spans="1:2" x14ac:dyDescent="0.25">
      <c r="A25" s="37" t="s">
        <v>94</v>
      </c>
      <c r="B25" s="37" t="s">
        <v>135</v>
      </c>
    </row>
    <row r="26" spans="1:2" ht="30" x14ac:dyDescent="0.25">
      <c r="A26" s="37" t="s">
        <v>91</v>
      </c>
      <c r="B26" s="37" t="s">
        <v>92</v>
      </c>
    </row>
    <row r="27" spans="1:2" ht="30" x14ac:dyDescent="0.25">
      <c r="A27" s="37" t="s">
        <v>65</v>
      </c>
      <c r="B27" s="37" t="s">
        <v>138</v>
      </c>
    </row>
    <row r="28" spans="1:2" x14ac:dyDescent="0.25">
      <c r="A28" s="37" t="s">
        <v>106</v>
      </c>
      <c r="B28" s="37" t="s">
        <v>230</v>
      </c>
    </row>
    <row r="29" spans="1:2" x14ac:dyDescent="0.25">
      <c r="A29" s="37" t="s">
        <v>82</v>
      </c>
      <c r="B29" s="37" t="s">
        <v>139</v>
      </c>
    </row>
    <row r="30" spans="1:2" ht="30" x14ac:dyDescent="0.25">
      <c r="A30" s="37" t="s">
        <v>66</v>
      </c>
      <c r="B30" s="37" t="s">
        <v>140</v>
      </c>
    </row>
    <row r="31" spans="1:2" x14ac:dyDescent="0.25">
      <c r="A31" s="37" t="s">
        <v>64</v>
      </c>
      <c r="B31" s="37" t="s">
        <v>141</v>
      </c>
    </row>
    <row r="32" spans="1:2" ht="108.75" customHeight="1" x14ac:dyDescent="0.25">
      <c r="A32" s="37" t="s">
        <v>115</v>
      </c>
      <c r="B32" s="37" t="s">
        <v>107</v>
      </c>
    </row>
    <row r="33" spans="1:2" ht="90" x14ac:dyDescent="0.25">
      <c r="A33" s="37" t="s">
        <v>18</v>
      </c>
      <c r="B33" s="37" t="s">
        <v>142</v>
      </c>
    </row>
    <row r="34" spans="1:2" ht="30" x14ac:dyDescent="0.25">
      <c r="A34" s="37" t="s">
        <v>85</v>
      </c>
      <c r="B34" s="37" t="s">
        <v>152</v>
      </c>
    </row>
    <row r="35" spans="1:2" x14ac:dyDescent="0.25">
      <c r="A35" s="37" t="s">
        <v>7</v>
      </c>
      <c r="B35" s="37" t="s">
        <v>11</v>
      </c>
    </row>
  </sheetData>
  <autoFilter ref="A1:B35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A3" sqref="A3"/>
    </sheetView>
  </sheetViews>
  <sheetFormatPr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9" t="s">
        <v>231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19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112</v>
      </c>
      <c r="C4" s="9" t="s">
        <v>10</v>
      </c>
      <c r="D4" s="10" t="s">
        <v>29</v>
      </c>
      <c r="E4" s="11"/>
    </row>
    <row r="5" spans="1:5" ht="60" x14ac:dyDescent="0.25">
      <c r="A5" s="9" t="s">
        <v>7</v>
      </c>
      <c r="B5" s="9" t="s">
        <v>111</v>
      </c>
      <c r="C5" s="9" t="s">
        <v>11</v>
      </c>
      <c r="D5" s="10" t="s">
        <v>28</v>
      </c>
    </row>
    <row r="6" spans="1:5" ht="30" x14ac:dyDescent="0.25">
      <c r="A6" s="9" t="s">
        <v>8</v>
      </c>
      <c r="B6" s="9" t="s">
        <v>109</v>
      </c>
      <c r="C6" s="9" t="s">
        <v>12</v>
      </c>
      <c r="D6" s="10" t="s">
        <v>29</v>
      </c>
    </row>
    <row r="7" spans="1:5" ht="45" x14ac:dyDescent="0.25">
      <c r="A7" s="9" t="s">
        <v>9</v>
      </c>
      <c r="B7" s="9" t="s">
        <v>110</v>
      </c>
      <c r="C7" s="9" t="s">
        <v>230</v>
      </c>
      <c r="D7" s="10" t="s">
        <v>29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44" t="s">
        <v>99</v>
      </c>
      <c r="B10" s="44"/>
      <c r="C10" s="44"/>
      <c r="D10" s="44"/>
    </row>
    <row r="11" spans="1:5" x14ac:dyDescent="0.25">
      <c r="A11" s="44" t="s">
        <v>101</v>
      </c>
      <c r="B11" s="44"/>
      <c r="C11" s="44"/>
      <c r="D11" s="12"/>
    </row>
    <row r="12" spans="1:5" x14ac:dyDescent="0.25">
      <c r="A12" s="44" t="s">
        <v>102</v>
      </c>
      <c r="B12" s="44"/>
      <c r="C12" s="44"/>
      <c r="D12" s="12"/>
    </row>
    <row r="13" spans="1:5" x14ac:dyDescent="0.25">
      <c r="A13" s="44" t="s">
        <v>100</v>
      </c>
      <c r="B13" s="44"/>
      <c r="C13" s="44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45" t="s">
        <v>105</v>
      </c>
      <c r="B15" s="45"/>
      <c r="C15" s="45"/>
      <c r="D15" s="45"/>
    </row>
    <row r="16" spans="1:5" x14ac:dyDescent="0.25">
      <c r="A16" s="13"/>
      <c r="B16" s="13"/>
      <c r="C16" s="13"/>
      <c r="D16" s="13"/>
    </row>
  </sheetData>
  <sheetProtection sheet="1" objects="1" scenarios="1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="85" zoomScaleNormal="85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43" width="0" style="5" hidden="1" customWidth="1"/>
    <col min="44" max="16384" width="9.140625" style="5" hidden="1"/>
  </cols>
  <sheetData>
    <row r="1" spans="1:43" ht="18.75" x14ac:dyDescent="0.25">
      <c r="A1" s="3" t="s">
        <v>3</v>
      </c>
      <c r="B1" s="46" t="s">
        <v>13</v>
      </c>
      <c r="C1" s="46"/>
      <c r="D1" s="46"/>
      <c r="O1" s="5" t="s">
        <v>21</v>
      </c>
      <c r="P1" s="5">
        <v>1</v>
      </c>
      <c r="Q1" s="5">
        <f>VLOOKUP(B2,O1:P6,2,0)</f>
        <v>1</v>
      </c>
      <c r="R1" s="5">
        <f>Q1*4-2</f>
        <v>2</v>
      </c>
      <c r="S1" s="5" t="s">
        <v>169</v>
      </c>
      <c r="W1" s="5" t="s">
        <v>168</v>
      </c>
      <c r="AA1" s="5" t="s">
        <v>167</v>
      </c>
      <c r="AE1" s="5" t="s">
        <v>166</v>
      </c>
      <c r="AI1" s="5" t="s">
        <v>170</v>
      </c>
      <c r="AM1" s="5" t="s">
        <v>166</v>
      </c>
    </row>
    <row r="2" spans="1:43" x14ac:dyDescent="0.25">
      <c r="A2" s="3" t="s">
        <v>27</v>
      </c>
      <c r="B2" s="14" t="s">
        <v>21</v>
      </c>
      <c r="O2" s="5" t="s">
        <v>22</v>
      </c>
      <c r="P2" s="5">
        <v>2</v>
      </c>
    </row>
    <row r="3" spans="1:43" ht="16.5" customHeight="1" x14ac:dyDescent="0.25">
      <c r="B3" s="38" t="str">
        <f>IF(B2="","↑↑↑ Необходимо выбрать тип операции ↑↑↑","")</f>
        <v/>
      </c>
      <c r="O3" s="5" t="s">
        <v>23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70" x14ac:dyDescent="0.25">
      <c r="A5" s="9" t="s">
        <v>14</v>
      </c>
      <c r="B5" s="9" t="s">
        <v>15</v>
      </c>
      <c r="C5" s="26" t="s">
        <v>145</v>
      </c>
      <c r="D5" s="10" t="s">
        <v>28</v>
      </c>
      <c r="O5" s="5" t="s">
        <v>25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IFERROR(VLOOKUP($R6,$R$6:$AP$38,$R$1,0),"")</f>
        <v>Единый краткий код Управляющего</v>
      </c>
      <c r="B6" s="9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>IFERROR(VLOOKUP($R6,$R$6:$AP$38,$R$1+2,0),"")</f>
        <v>До 12 символов без пробелов - заглавные латинские буквы, цифры, символ подчёркивания</v>
      </c>
      <c r="D6" s="10" t="str">
        <f>IFERROR(VLOOKUP($R6,$R$6:$AP$38,$R$1+3,0),"")</f>
        <v>О</v>
      </c>
      <c r="O6" s="5" t="s">
        <v>26</v>
      </c>
      <c r="P6" s="5">
        <v>6</v>
      </c>
      <c r="R6" s="5">
        <v>1</v>
      </c>
      <c r="S6" s="18" t="s">
        <v>119</v>
      </c>
      <c r="T6" s="18" t="s">
        <v>89</v>
      </c>
      <c r="U6" s="18" t="s">
        <v>30</v>
      </c>
      <c r="V6" s="18" t="s">
        <v>28</v>
      </c>
      <c r="W6" s="18" t="s">
        <v>120</v>
      </c>
      <c r="X6" s="18" t="s">
        <v>32</v>
      </c>
      <c r="Y6" s="18" t="s">
        <v>135</v>
      </c>
      <c r="Z6" s="18" t="s">
        <v>28</v>
      </c>
      <c r="AA6" s="18" t="s">
        <v>119</v>
      </c>
      <c r="AB6" s="18" t="s">
        <v>90</v>
      </c>
      <c r="AC6" s="18" t="s">
        <v>30</v>
      </c>
      <c r="AD6" s="18" t="s">
        <v>28</v>
      </c>
      <c r="AE6" s="18" t="s">
        <v>119</v>
      </c>
      <c r="AF6" s="18" t="s">
        <v>36</v>
      </c>
      <c r="AG6" s="18" t="s">
        <v>30</v>
      </c>
      <c r="AH6" s="18" t="s">
        <v>28</v>
      </c>
      <c r="AI6" s="18" t="s">
        <v>119</v>
      </c>
      <c r="AJ6" s="18" t="s">
        <v>36</v>
      </c>
      <c r="AK6" s="18" t="s">
        <v>30</v>
      </c>
      <c r="AL6" s="18" t="s">
        <v>28</v>
      </c>
      <c r="AM6" s="18" t="s">
        <v>120</v>
      </c>
      <c r="AN6" s="18" t="s">
        <v>32</v>
      </c>
      <c r="AO6" s="18" t="s">
        <v>135</v>
      </c>
      <c r="AP6" s="18" t="s">
        <v>28</v>
      </c>
      <c r="AQ6" s="17"/>
    </row>
    <row r="7" spans="1:43" ht="255" x14ac:dyDescent="0.25">
      <c r="A7" s="9" t="str">
        <f t="shared" ref="A7:A25" si="0">IFERROR(VLOOKUP($R7,$R$6:$AP$38,$R$1,0),"")</f>
        <v>Краткий код Управляющего: Рынок</v>
      </c>
      <c r="B7" s="9" t="str">
        <f t="shared" ref="B7:B25" si="1">IFERROR(VLOOKUP($R7,$R$6:$AP$38,$R$1+1,0),"")</f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 t="shared" ref="C7:C25" si="2">IFERROR(VLOOKUP($R7,$R$6:$AP$38,$R$1+2,0),"")</f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25" si="3">IFERROR(VLOOKUP($R7,$R$6:$AP$38,$R$1+3,0),"")</f>
        <v>У</v>
      </c>
      <c r="R7" s="5">
        <v>2</v>
      </c>
      <c r="S7" s="18" t="s">
        <v>155</v>
      </c>
      <c r="T7" s="18" t="s">
        <v>160</v>
      </c>
      <c r="U7" s="18" t="s">
        <v>159</v>
      </c>
      <c r="V7" s="5" t="s">
        <v>31</v>
      </c>
      <c r="W7" s="18" t="s">
        <v>119</v>
      </c>
      <c r="X7" s="18" t="s">
        <v>121</v>
      </c>
      <c r="Y7" s="18" t="s">
        <v>30</v>
      </c>
      <c r="Z7" s="18" t="s">
        <v>28</v>
      </c>
      <c r="AA7" s="18" t="s">
        <v>155</v>
      </c>
      <c r="AB7" s="18" t="s">
        <v>165</v>
      </c>
      <c r="AC7" s="18" t="s">
        <v>159</v>
      </c>
      <c r="AD7" s="5" t="s">
        <v>28</v>
      </c>
      <c r="AE7" s="18" t="s">
        <v>155</v>
      </c>
      <c r="AF7" s="18" t="s">
        <v>165</v>
      </c>
      <c r="AG7" s="18" t="s">
        <v>159</v>
      </c>
      <c r="AH7" s="5" t="s">
        <v>28</v>
      </c>
      <c r="AI7" s="18" t="s">
        <v>155</v>
      </c>
      <c r="AJ7" s="18" t="s">
        <v>165</v>
      </c>
      <c r="AK7" s="18" t="s">
        <v>159</v>
      </c>
      <c r="AL7" s="5" t="s">
        <v>28</v>
      </c>
      <c r="AM7" s="18" t="s">
        <v>119</v>
      </c>
      <c r="AN7" s="18" t="s">
        <v>121</v>
      </c>
      <c r="AO7" s="18" t="s">
        <v>30</v>
      </c>
      <c r="AP7" s="18" t="s">
        <v>28</v>
      </c>
      <c r="AQ7" s="17"/>
    </row>
    <row r="8" spans="1:43" ht="285" x14ac:dyDescent="0.2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8" t="s">
        <v>156</v>
      </c>
      <c r="T8" s="18" t="s">
        <v>200</v>
      </c>
      <c r="U8" s="18" t="s">
        <v>198</v>
      </c>
      <c r="V8" s="5" t="s">
        <v>31</v>
      </c>
      <c r="W8" s="18" t="s">
        <v>155</v>
      </c>
      <c r="X8" s="18" t="s">
        <v>164</v>
      </c>
      <c r="Y8" s="18" t="s">
        <v>159</v>
      </c>
      <c r="Z8" s="5" t="s">
        <v>28</v>
      </c>
      <c r="AA8" s="18" t="s">
        <v>156</v>
      </c>
      <c r="AB8" s="18" t="s">
        <v>201</v>
      </c>
      <c r="AC8" s="18" t="s">
        <v>163</v>
      </c>
      <c r="AD8" s="5" t="s">
        <v>28</v>
      </c>
      <c r="AE8" s="18" t="s">
        <v>156</v>
      </c>
      <c r="AF8" s="18" t="s">
        <v>201</v>
      </c>
      <c r="AG8" s="18" t="s">
        <v>163</v>
      </c>
      <c r="AH8" s="5" t="s">
        <v>28</v>
      </c>
      <c r="AI8" s="18" t="s">
        <v>156</v>
      </c>
      <c r="AJ8" s="18" t="s">
        <v>201</v>
      </c>
      <c r="AK8" s="18" t="s">
        <v>163</v>
      </c>
      <c r="AL8" s="5" t="s">
        <v>28</v>
      </c>
      <c r="AM8" s="18" t="s">
        <v>155</v>
      </c>
      <c r="AN8" s="18" t="s">
        <v>164</v>
      </c>
      <c r="AO8" s="18" t="s">
        <v>159</v>
      </c>
      <c r="AP8" s="5" t="s">
        <v>28</v>
      </c>
      <c r="AQ8" s="17"/>
    </row>
    <row r="9" spans="1:43" ht="285" x14ac:dyDescent="0.2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157</v>
      </c>
      <c r="T9" s="18" t="s">
        <v>161</v>
      </c>
      <c r="U9" s="18" t="s">
        <v>154</v>
      </c>
      <c r="V9" s="5" t="s">
        <v>29</v>
      </c>
      <c r="W9" s="18" t="s">
        <v>156</v>
      </c>
      <c r="X9" s="18" t="s">
        <v>199</v>
      </c>
      <c r="Y9" s="18" t="s">
        <v>198</v>
      </c>
      <c r="Z9" s="5" t="s">
        <v>28</v>
      </c>
      <c r="AA9" s="18" t="s">
        <v>157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8" t="s">
        <v>156</v>
      </c>
      <c r="AN9" s="18" t="s">
        <v>199</v>
      </c>
      <c r="AO9" s="18" t="s">
        <v>163</v>
      </c>
      <c r="AP9" s="5" t="s">
        <v>28</v>
      </c>
      <c r="AQ9" s="17"/>
    </row>
    <row r="10" spans="1:43" ht="60" x14ac:dyDescent="0.25">
      <c r="A10" s="9" t="str">
        <f t="shared" si="0"/>
        <v>Краткий код Управляющего: Подтвердить принадлежность Краткого кода к группе учредителей</v>
      </c>
      <c r="B10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158</v>
      </c>
      <c r="T10" s="18" t="s">
        <v>162</v>
      </c>
      <c r="U10" s="18" t="s">
        <v>135</v>
      </c>
      <c r="V10" s="5" t="s">
        <v>28</v>
      </c>
      <c r="W10" s="18" t="s">
        <v>158</v>
      </c>
      <c r="X10" s="18" t="s">
        <v>162</v>
      </c>
      <c r="Y10" s="18" t="s">
        <v>135</v>
      </c>
      <c r="Z10" s="5" t="s">
        <v>28</v>
      </c>
      <c r="AA10" s="18" t="s">
        <v>20</v>
      </c>
      <c r="AB10" s="18" t="s">
        <v>20</v>
      </c>
      <c r="AC10" s="18" t="s">
        <v>20</v>
      </c>
      <c r="AD10" s="18" t="s">
        <v>20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  <c r="AQ10" s="17"/>
    </row>
    <row r="11" spans="1:43" ht="30" x14ac:dyDescent="0.25">
      <c r="A11" s="9" t="str">
        <f t="shared" si="0"/>
        <v>Клиент является квалифицированным инвестором?</v>
      </c>
      <c r="B11" s="9" t="str">
        <f>IFERROR(VLOOKUP($R11,$R$6:$AP$38,$R$1+1,0),"")</f>
        <v>Необходимо выбрать из списка нужное значение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16</v>
      </c>
      <c r="T11" s="18" t="s">
        <v>32</v>
      </c>
      <c r="U11" s="18" t="s">
        <v>135</v>
      </c>
      <c r="V11" s="18" t="s">
        <v>28</v>
      </c>
      <c r="W11" s="18" t="s">
        <v>16</v>
      </c>
      <c r="X11" s="18" t="s">
        <v>32</v>
      </c>
      <c r="Y11" s="18" t="s">
        <v>135</v>
      </c>
      <c r="Z11" s="18" t="s">
        <v>28</v>
      </c>
      <c r="AA11" s="18" t="s">
        <v>20</v>
      </c>
      <c r="AB11" s="18" t="s">
        <v>20</v>
      </c>
      <c r="AC11" s="18" t="s">
        <v>20</v>
      </c>
      <c r="AD11" s="18" t="s">
        <v>20</v>
      </c>
      <c r="AE11" s="18" t="s">
        <v>20</v>
      </c>
      <c r="AF11" s="18" t="s">
        <v>20</v>
      </c>
      <c r="AG11" s="18" t="s">
        <v>20</v>
      </c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  <c r="AQ11" s="17"/>
    </row>
    <row r="12" spans="1:43" x14ac:dyDescent="0.25">
      <c r="A12" s="9" t="str">
        <f>IFERROR(VLOOKUP($R12,$R$6:$AP$38,$R$1,0),"")</f>
        <v>ИНН</v>
      </c>
      <c r="B12" s="9" t="str">
        <f>IFERROR(VLOOKUP($R12,$R$6:$AP$38,$R$1+1,0),"")</f>
        <v>Идентификационный номер налогоплательщика - Управляющего</v>
      </c>
      <c r="C12" s="9" t="str">
        <f>IFERROR(VLOOKUP($R12,$R$6:$AP$38,$R$1+2,0),"")</f>
        <v xml:space="preserve">10 цифровых символов </v>
      </c>
      <c r="D12" s="10" t="str">
        <f t="shared" si="3"/>
        <v>О</v>
      </c>
      <c r="R12" s="5">
        <v>7</v>
      </c>
      <c r="S12" s="18" t="s">
        <v>17</v>
      </c>
      <c r="T12" s="18" t="s">
        <v>34</v>
      </c>
      <c r="U12" s="18" t="s">
        <v>33</v>
      </c>
      <c r="V12" s="18" t="s">
        <v>28</v>
      </c>
      <c r="W12" s="18" t="s">
        <v>17</v>
      </c>
      <c r="X12" s="18" t="s">
        <v>34</v>
      </c>
      <c r="Y12" s="18" t="s">
        <v>33</v>
      </c>
      <c r="Z12" s="18" t="s">
        <v>28</v>
      </c>
      <c r="AA12" s="18" t="s">
        <v>20</v>
      </c>
      <c r="AB12" s="18" t="s">
        <v>20</v>
      </c>
      <c r="AC12" s="18" t="s">
        <v>20</v>
      </c>
      <c r="AD12" s="18" t="s">
        <v>20</v>
      </c>
      <c r="AE12" s="18" t="s">
        <v>20</v>
      </c>
      <c r="AF12" s="18" t="s">
        <v>20</v>
      </c>
      <c r="AG12" s="18" t="s">
        <v>20</v>
      </c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  <c r="AQ12" s="17"/>
    </row>
    <row r="13" spans="1:43" ht="105" x14ac:dyDescent="0.25">
      <c r="A13" s="9" t="str">
        <f t="shared" si="0"/>
        <v>Укажите лицензионную деятельность</v>
      </c>
      <c r="B13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 t="shared" si="3"/>
        <v>О</v>
      </c>
      <c r="R13" s="5">
        <v>8</v>
      </c>
      <c r="S13" s="18" t="s">
        <v>18</v>
      </c>
      <c r="T13" s="18" t="s">
        <v>149</v>
      </c>
      <c r="U13" s="18" t="s">
        <v>146</v>
      </c>
      <c r="V13" s="18" t="s">
        <v>28</v>
      </c>
      <c r="W13" s="18" t="s">
        <v>18</v>
      </c>
      <c r="X13" s="18" t="s">
        <v>150</v>
      </c>
      <c r="Y13" s="41" t="s">
        <v>146</v>
      </c>
      <c r="Z13" s="18" t="s">
        <v>28</v>
      </c>
      <c r="AA13" s="18" t="s">
        <v>20</v>
      </c>
      <c r="AB13" s="18" t="s">
        <v>20</v>
      </c>
      <c r="AC13" s="18" t="s">
        <v>20</v>
      </c>
      <c r="AD13" s="18" t="s">
        <v>20</v>
      </c>
      <c r="AE13" s="18" t="s">
        <v>20</v>
      </c>
      <c r="AF13" s="18" t="s">
        <v>20</v>
      </c>
      <c r="AG13" s="18" t="s">
        <v>20</v>
      </c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  <c r="AQ13" s="17"/>
    </row>
    <row r="14" spans="1:43" x14ac:dyDescent="0.25">
      <c r="A14" s="32"/>
      <c r="B14" s="32"/>
      <c r="C14" s="32"/>
      <c r="D14" s="33"/>
      <c r="R14" s="5">
        <v>9</v>
      </c>
      <c r="S14" s="18"/>
      <c r="T14" s="18"/>
      <c r="U14" s="18"/>
      <c r="V14" s="18"/>
      <c r="AA14" s="18" t="s">
        <v>20</v>
      </c>
      <c r="AB14" s="18" t="s">
        <v>20</v>
      </c>
      <c r="AC14" s="18" t="s">
        <v>20</v>
      </c>
      <c r="AD14" s="18" t="s">
        <v>20</v>
      </c>
      <c r="AE14" s="18" t="s">
        <v>20</v>
      </c>
      <c r="AF14" s="18" t="s">
        <v>20</v>
      </c>
      <c r="AG14" s="18" t="s">
        <v>20</v>
      </c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  <c r="AQ14" s="17"/>
    </row>
    <row r="15" spans="1:43" x14ac:dyDescent="0.25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20</v>
      </c>
      <c r="AB15" s="18" t="s">
        <v>20</v>
      </c>
      <c r="AC15" s="18" t="s">
        <v>20</v>
      </c>
      <c r="AD15" s="18" t="s">
        <v>20</v>
      </c>
      <c r="AE15" s="18" t="s">
        <v>20</v>
      </c>
      <c r="AF15" s="18" t="s">
        <v>20</v>
      </c>
      <c r="AG15" s="18" t="s">
        <v>20</v>
      </c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  <c r="AQ15" s="17"/>
    </row>
    <row r="16" spans="1:43" x14ac:dyDescent="0.25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20</v>
      </c>
      <c r="AB16" s="18" t="s">
        <v>20</v>
      </c>
      <c r="AC16" s="18" t="s">
        <v>20</v>
      </c>
      <c r="AD16" s="18" t="s">
        <v>20</v>
      </c>
      <c r="AE16" s="18" t="s">
        <v>20</v>
      </c>
      <c r="AF16" s="18" t="s">
        <v>20</v>
      </c>
      <c r="AG16" s="18" t="s">
        <v>20</v>
      </c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  <c r="AQ16" s="17"/>
    </row>
    <row r="17" spans="1:42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20</v>
      </c>
      <c r="AB17" s="18" t="s">
        <v>20</v>
      </c>
      <c r="AC17" s="18" t="s">
        <v>20</v>
      </c>
      <c r="AD17" s="18" t="s">
        <v>20</v>
      </c>
      <c r="AE17" s="18" t="s">
        <v>20</v>
      </c>
      <c r="AF17" s="18" t="s">
        <v>20</v>
      </c>
      <c r="AG17" s="18" t="s">
        <v>20</v>
      </c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</row>
    <row r="18" spans="1:42" x14ac:dyDescent="0.25">
      <c r="A18" s="19"/>
      <c r="B18" s="19"/>
      <c r="C18" s="19"/>
      <c r="D18" s="20"/>
      <c r="R18" s="5">
        <v>13</v>
      </c>
      <c r="S18" s="42"/>
      <c r="W18" s="18"/>
      <c r="X18" s="18"/>
      <c r="Y18" s="18"/>
      <c r="Z18" s="18"/>
      <c r="AA18" s="18" t="s">
        <v>20</v>
      </c>
      <c r="AB18" s="18" t="s">
        <v>20</v>
      </c>
      <c r="AC18" s="18" t="s">
        <v>20</v>
      </c>
      <c r="AD18" s="18" t="s">
        <v>20</v>
      </c>
      <c r="AE18" s="18" t="s">
        <v>20</v>
      </c>
      <c r="AF18" s="18" t="s">
        <v>20</v>
      </c>
      <c r="AG18" s="18" t="s">
        <v>20</v>
      </c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</row>
    <row r="19" spans="1:42" x14ac:dyDescent="0.25">
      <c r="A19" s="19"/>
      <c r="B19" s="19"/>
      <c r="C19" s="19"/>
      <c r="D19" s="20"/>
      <c r="R19" s="5">
        <v>14</v>
      </c>
      <c r="S19" s="43"/>
      <c r="T19" s="18"/>
      <c r="U19" s="18"/>
      <c r="V19" s="18"/>
      <c r="AA19" s="18" t="s">
        <v>20</v>
      </c>
      <c r="AB19" s="18" t="s">
        <v>20</v>
      </c>
      <c r="AC19" s="18" t="s">
        <v>20</v>
      </c>
      <c r="AD19" s="18" t="s">
        <v>20</v>
      </c>
      <c r="AE19" s="18" t="s">
        <v>20</v>
      </c>
      <c r="AF19" s="18" t="s">
        <v>20</v>
      </c>
      <c r="AG19" s="18" t="s">
        <v>20</v>
      </c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</row>
    <row r="20" spans="1:42" x14ac:dyDescent="0.25">
      <c r="A20" s="19" t="str">
        <f t="shared" si="0"/>
        <v/>
      </c>
      <c r="B20" s="19" t="str">
        <f t="shared" si="1"/>
        <v/>
      </c>
      <c r="C20" s="19" t="str">
        <f t="shared" si="2"/>
        <v/>
      </c>
      <c r="D20" s="20" t="str">
        <f t="shared" si="3"/>
        <v/>
      </c>
      <c r="S20" s="43"/>
      <c r="T20" s="18"/>
      <c r="U20" s="18"/>
      <c r="V20" s="18"/>
      <c r="W20" s="42"/>
    </row>
    <row r="21" spans="1:42" x14ac:dyDescent="0.25">
      <c r="A21" s="19" t="str">
        <f t="shared" si="0"/>
        <v/>
      </c>
      <c r="B21" s="19" t="str">
        <f t="shared" si="1"/>
        <v/>
      </c>
      <c r="C21" s="19" t="str">
        <f t="shared" si="2"/>
        <v/>
      </c>
      <c r="D21" s="20" t="str">
        <f t="shared" si="3"/>
        <v/>
      </c>
      <c r="S21" s="43"/>
      <c r="T21" s="18"/>
      <c r="U21" s="18"/>
      <c r="W21" s="42"/>
    </row>
    <row r="22" spans="1:42" x14ac:dyDescent="0.25">
      <c r="A22" s="19" t="str">
        <f t="shared" si="0"/>
        <v/>
      </c>
      <c r="B22" s="19" t="str">
        <f t="shared" si="1"/>
        <v/>
      </c>
      <c r="C22" s="19" t="str">
        <f t="shared" si="2"/>
        <v/>
      </c>
      <c r="D22" s="20" t="str">
        <f t="shared" si="3"/>
        <v/>
      </c>
      <c r="S22" s="43"/>
      <c r="T22" s="18"/>
      <c r="U22" s="18"/>
      <c r="W22" s="43"/>
      <c r="X22" s="18"/>
      <c r="Y22" s="18"/>
      <c r="Z22" s="18"/>
    </row>
    <row r="23" spans="1:42" x14ac:dyDescent="0.25">
      <c r="A23" s="19" t="str">
        <f t="shared" si="0"/>
        <v/>
      </c>
      <c r="B23" s="19" t="str">
        <f t="shared" si="1"/>
        <v/>
      </c>
      <c r="C23" s="19" t="str">
        <f t="shared" si="2"/>
        <v/>
      </c>
      <c r="D23" s="20" t="str">
        <f t="shared" si="3"/>
        <v/>
      </c>
      <c r="S23" s="42"/>
      <c r="V23" s="5" t="s">
        <v>20</v>
      </c>
      <c r="W23" s="43"/>
      <c r="X23" s="18"/>
      <c r="Y23" s="18"/>
      <c r="Z23" s="18"/>
    </row>
    <row r="24" spans="1:42" x14ac:dyDescent="0.25">
      <c r="A24" s="19" t="str">
        <f t="shared" si="0"/>
        <v/>
      </c>
      <c r="B24" s="19" t="str">
        <f t="shared" si="1"/>
        <v/>
      </c>
      <c r="C24" s="19" t="str">
        <f t="shared" si="2"/>
        <v/>
      </c>
      <c r="D24" s="20" t="str">
        <f t="shared" si="3"/>
        <v/>
      </c>
      <c r="S24" s="42"/>
      <c r="W24" s="43"/>
      <c r="X24" s="18"/>
      <c r="Y24" s="18"/>
    </row>
    <row r="25" spans="1:42" x14ac:dyDescent="0.25">
      <c r="A25" s="19" t="str">
        <f t="shared" si="0"/>
        <v/>
      </c>
      <c r="B25" s="19" t="str">
        <f t="shared" si="1"/>
        <v/>
      </c>
      <c r="C25" s="19" t="str">
        <f t="shared" si="2"/>
        <v/>
      </c>
      <c r="D25" s="20" t="str">
        <f t="shared" si="3"/>
        <v/>
      </c>
      <c r="S25" s="42"/>
      <c r="W25" s="43"/>
      <c r="X25" s="18"/>
      <c r="Y25" s="18"/>
    </row>
    <row r="26" spans="1:42" x14ac:dyDescent="0.25">
      <c r="A26" s="19"/>
      <c r="B26" s="19"/>
      <c r="C26" s="19"/>
      <c r="D26" s="20"/>
      <c r="S26" s="42"/>
      <c r="W26" s="42"/>
    </row>
    <row r="27" spans="1:42" x14ac:dyDescent="0.25">
      <c r="A27" s="19"/>
      <c r="B27" s="19"/>
      <c r="C27" s="19"/>
      <c r="D27" s="20"/>
      <c r="W27" s="42"/>
    </row>
    <row r="28" spans="1:42" x14ac:dyDescent="0.25">
      <c r="A28" s="19"/>
      <c r="B28" s="19"/>
      <c r="C28" s="19"/>
      <c r="D28" s="20"/>
      <c r="W28" s="42"/>
    </row>
    <row r="29" spans="1:42" x14ac:dyDescent="0.25">
      <c r="A29" s="19"/>
      <c r="B29" s="19"/>
      <c r="C29" s="19"/>
      <c r="D29" s="20"/>
      <c r="W29" s="42"/>
    </row>
    <row r="30" spans="1:42" x14ac:dyDescent="0.25">
      <c r="A30" s="19"/>
      <c r="B30" s="19"/>
      <c r="C30" s="19"/>
      <c r="D30" s="20"/>
    </row>
    <row r="31" spans="1:42" x14ac:dyDescent="0.25">
      <c r="A31" s="21"/>
      <c r="B31" s="21"/>
      <c r="C31" s="21"/>
      <c r="D31" s="22"/>
    </row>
    <row r="32" spans="1:42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3"/>
      <c r="B39" s="23"/>
      <c r="C39" s="23"/>
      <c r="D39" s="22"/>
    </row>
  </sheetData>
  <sheetProtection sheet="1" objects="1" scenarios="1" formatColumns="0" formatRows="0"/>
  <dataConsolidate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43" width="0" style="5" hidden="1" customWidth="1"/>
    <col min="44" max="16384" width="19" style="5" hidden="1"/>
  </cols>
  <sheetData>
    <row r="1" spans="1:43" s="17" customFormat="1" ht="18.75" x14ac:dyDescent="0.25">
      <c r="A1" s="3" t="s">
        <v>3</v>
      </c>
      <c r="B1" s="46" t="s">
        <v>37</v>
      </c>
      <c r="C1" s="46"/>
      <c r="D1" s="46"/>
      <c r="E1" s="5"/>
      <c r="F1" s="5"/>
      <c r="G1" s="5"/>
      <c r="H1" s="5"/>
      <c r="I1" s="5"/>
      <c r="J1" s="5"/>
      <c r="K1" s="5"/>
      <c r="L1" s="5"/>
      <c r="M1" s="5"/>
      <c r="O1" s="17" t="s">
        <v>38</v>
      </c>
      <c r="P1" s="17">
        <v>1</v>
      </c>
      <c r="Q1" s="24">
        <f>VLOOKUP(B2,O1:P6,2,0)</f>
        <v>1</v>
      </c>
      <c r="R1" s="24">
        <f>Q1*4-2</f>
        <v>2</v>
      </c>
      <c r="S1" s="17" t="s">
        <v>169</v>
      </c>
      <c r="W1" s="17" t="s">
        <v>168</v>
      </c>
      <c r="AA1" s="17" t="s">
        <v>167</v>
      </c>
      <c r="AD1" s="17" t="s">
        <v>166</v>
      </c>
      <c r="AI1" s="17" t="s">
        <v>170</v>
      </c>
      <c r="AM1" s="17" t="s">
        <v>175</v>
      </c>
    </row>
    <row r="2" spans="1:43" s="17" customFormat="1" x14ac:dyDescent="0.25">
      <c r="A2" s="25" t="s">
        <v>27</v>
      </c>
      <c r="B2" s="14" t="s">
        <v>38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39</v>
      </c>
      <c r="P2" s="17">
        <v>2</v>
      </c>
    </row>
    <row r="3" spans="1:43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40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41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285" x14ac:dyDescent="0.25">
      <c r="A5" s="26" t="str">
        <f t="shared" ref="A5:A19" si="0">IFERROR(VLOOKUP($R5,$R$5:$AP$43,$R$1,0),"")</f>
        <v>Тип операции по фонду</v>
      </c>
      <c r="B5" s="26" t="str">
        <f t="shared" ref="B5:B19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42</v>
      </c>
      <c r="P5" s="17">
        <v>5</v>
      </c>
      <c r="R5" s="17">
        <v>1</v>
      </c>
      <c r="S5" s="26" t="s">
        <v>44</v>
      </c>
      <c r="T5" s="26" t="s">
        <v>15</v>
      </c>
      <c r="U5" s="26" t="s">
        <v>144</v>
      </c>
      <c r="V5" s="27" t="s">
        <v>28</v>
      </c>
      <c r="W5" s="26" t="s">
        <v>44</v>
      </c>
      <c r="X5" s="26" t="s">
        <v>15</v>
      </c>
      <c r="Y5" s="26" t="s">
        <v>144</v>
      </c>
      <c r="Z5" s="27" t="s">
        <v>28</v>
      </c>
      <c r="AA5" s="26" t="s">
        <v>44</v>
      </c>
      <c r="AB5" s="26" t="s">
        <v>15</v>
      </c>
      <c r="AC5" s="26" t="s">
        <v>144</v>
      </c>
      <c r="AD5" s="27" t="s">
        <v>28</v>
      </c>
      <c r="AE5" s="26" t="s">
        <v>44</v>
      </c>
      <c r="AF5" s="26" t="s">
        <v>15</v>
      </c>
      <c r="AG5" s="26" t="s">
        <v>144</v>
      </c>
      <c r="AH5" s="27" t="s">
        <v>28</v>
      </c>
      <c r="AI5" s="26" t="s">
        <v>44</v>
      </c>
      <c r="AJ5" s="26" t="s">
        <v>15</v>
      </c>
      <c r="AK5" s="26" t="s">
        <v>144</v>
      </c>
      <c r="AL5" s="27" t="s">
        <v>28</v>
      </c>
      <c r="AM5" s="26" t="s">
        <v>44</v>
      </c>
      <c r="AN5" s="26" t="s">
        <v>15</v>
      </c>
      <c r="AO5" s="26" t="s">
        <v>144</v>
      </c>
      <c r="AP5" s="27" t="s">
        <v>28</v>
      </c>
    </row>
    <row r="6" spans="1:43" s="17" customFormat="1" ht="60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43</v>
      </c>
      <c r="P6" s="17">
        <v>6</v>
      </c>
      <c r="R6" s="17">
        <v>2</v>
      </c>
      <c r="S6" s="26" t="s">
        <v>119</v>
      </c>
      <c r="T6" s="9" t="s">
        <v>143</v>
      </c>
      <c r="U6" s="26" t="s">
        <v>30</v>
      </c>
      <c r="V6" s="27" t="s">
        <v>31</v>
      </c>
      <c r="W6" s="26" t="s">
        <v>119</v>
      </c>
      <c r="X6" s="9" t="s">
        <v>143</v>
      </c>
      <c r="Y6" s="26" t="s">
        <v>30</v>
      </c>
      <c r="Z6" s="27" t="s">
        <v>31</v>
      </c>
      <c r="AA6" s="18" t="s">
        <v>122</v>
      </c>
      <c r="AB6" s="18" t="s">
        <v>59</v>
      </c>
      <c r="AC6" s="18" t="s">
        <v>30</v>
      </c>
      <c r="AD6" s="18" t="s">
        <v>28</v>
      </c>
      <c r="AE6" s="18" t="s">
        <v>122</v>
      </c>
      <c r="AF6" s="18" t="s">
        <v>59</v>
      </c>
      <c r="AG6" s="18" t="s">
        <v>30</v>
      </c>
      <c r="AH6" s="18" t="s">
        <v>28</v>
      </c>
      <c r="AI6" s="18" t="s">
        <v>122</v>
      </c>
      <c r="AJ6" s="18" t="s">
        <v>59</v>
      </c>
      <c r="AK6" s="18" t="s">
        <v>30</v>
      </c>
      <c r="AL6" s="18" t="s">
        <v>28</v>
      </c>
      <c r="AM6" s="18" t="s">
        <v>123</v>
      </c>
      <c r="AN6" s="18" t="s">
        <v>32</v>
      </c>
      <c r="AO6" s="18" t="s">
        <v>135</v>
      </c>
      <c r="AP6" s="18" t="s">
        <v>28</v>
      </c>
    </row>
    <row r="7" spans="1:43" s="17" customFormat="1" ht="25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155</v>
      </c>
      <c r="T7" s="18" t="s">
        <v>188</v>
      </c>
      <c r="U7" s="18" t="s">
        <v>159</v>
      </c>
      <c r="V7" s="5" t="s">
        <v>31</v>
      </c>
      <c r="W7" s="18" t="s">
        <v>155</v>
      </c>
      <c r="X7" s="18" t="s">
        <v>188</v>
      </c>
      <c r="Y7" s="18" t="s">
        <v>159</v>
      </c>
      <c r="Z7" s="5" t="s">
        <v>31</v>
      </c>
      <c r="AA7" s="26" t="s">
        <v>171</v>
      </c>
      <c r="AB7" s="18" t="s">
        <v>176</v>
      </c>
      <c r="AC7" s="18" t="s">
        <v>159</v>
      </c>
      <c r="AD7" s="27" t="s">
        <v>28</v>
      </c>
      <c r="AE7" s="26" t="s">
        <v>171</v>
      </c>
      <c r="AF7" s="18" t="s">
        <v>176</v>
      </c>
      <c r="AG7" s="18" t="s">
        <v>159</v>
      </c>
      <c r="AH7" s="27" t="s">
        <v>28</v>
      </c>
      <c r="AI7" s="26" t="s">
        <v>171</v>
      </c>
      <c r="AJ7" s="18" t="s">
        <v>176</v>
      </c>
      <c r="AK7" s="18" t="s">
        <v>159</v>
      </c>
      <c r="AL7" s="27" t="s">
        <v>28</v>
      </c>
      <c r="AM7" s="18" t="s">
        <v>122</v>
      </c>
      <c r="AN7" s="18" t="s">
        <v>124</v>
      </c>
      <c r="AO7" s="18" t="s">
        <v>30</v>
      </c>
      <c r="AP7" s="18" t="s">
        <v>28</v>
      </c>
    </row>
    <row r="8" spans="1:43" s="17" customFormat="1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156</v>
      </c>
      <c r="T8" s="18" t="s">
        <v>203</v>
      </c>
      <c r="U8" s="18" t="s">
        <v>198</v>
      </c>
      <c r="V8" s="5" t="s">
        <v>31</v>
      </c>
      <c r="W8" s="18" t="s">
        <v>156</v>
      </c>
      <c r="X8" s="18" t="s">
        <v>203</v>
      </c>
      <c r="Y8" s="18" t="s">
        <v>198</v>
      </c>
      <c r="Z8" s="5" t="s">
        <v>31</v>
      </c>
      <c r="AA8" s="17" t="s">
        <v>172</v>
      </c>
      <c r="AB8" s="18" t="s">
        <v>205</v>
      </c>
      <c r="AC8" s="18" t="s">
        <v>163</v>
      </c>
      <c r="AD8" s="17" t="s">
        <v>28</v>
      </c>
      <c r="AE8" s="17" t="s">
        <v>172</v>
      </c>
      <c r="AF8" s="18" t="s">
        <v>205</v>
      </c>
      <c r="AG8" s="18" t="s">
        <v>163</v>
      </c>
      <c r="AH8" s="17" t="s">
        <v>28</v>
      </c>
      <c r="AI8" s="17" t="s">
        <v>172</v>
      </c>
      <c r="AJ8" s="18" t="s">
        <v>205</v>
      </c>
      <c r="AK8" s="18" t="s">
        <v>163</v>
      </c>
      <c r="AL8" s="17" t="s">
        <v>28</v>
      </c>
      <c r="AM8" s="26" t="s">
        <v>171</v>
      </c>
      <c r="AN8" s="18" t="s">
        <v>176</v>
      </c>
      <c r="AO8" s="18" t="s">
        <v>159</v>
      </c>
      <c r="AP8" s="27" t="s">
        <v>28</v>
      </c>
    </row>
    <row r="9" spans="1:43" s="17" customFormat="1" ht="28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122</v>
      </c>
      <c r="T9" s="18" t="s">
        <v>45</v>
      </c>
      <c r="U9" s="18" t="s">
        <v>30</v>
      </c>
      <c r="V9" s="18" t="s">
        <v>28</v>
      </c>
      <c r="W9" s="18" t="s">
        <v>123</v>
      </c>
      <c r="X9" s="18" t="s">
        <v>32</v>
      </c>
      <c r="Y9" s="18" t="s">
        <v>135</v>
      </c>
      <c r="Z9" s="18" t="s">
        <v>28</v>
      </c>
      <c r="AA9" s="17" t="s">
        <v>173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7" t="s">
        <v>172</v>
      </c>
      <c r="AN9" s="18" t="s">
        <v>205</v>
      </c>
      <c r="AO9" s="18" t="s">
        <v>163</v>
      </c>
      <c r="AP9" s="17" t="s">
        <v>28</v>
      </c>
    </row>
    <row r="10" spans="1:43" s="17" customFormat="1" ht="25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171</v>
      </c>
      <c r="T10" s="18" t="s">
        <v>174</v>
      </c>
      <c r="U10" s="18" t="s">
        <v>159</v>
      </c>
      <c r="V10" s="27" t="s">
        <v>31</v>
      </c>
      <c r="W10" s="18" t="s">
        <v>122</v>
      </c>
      <c r="X10" s="18" t="s">
        <v>124</v>
      </c>
      <c r="Y10" s="18" t="s">
        <v>30</v>
      </c>
      <c r="Z10" s="18" t="s">
        <v>28</v>
      </c>
      <c r="AA10" s="18" t="s">
        <v>20</v>
      </c>
      <c r="AB10" s="18" t="s">
        <v>20</v>
      </c>
      <c r="AC10" s="18" t="s">
        <v>20</v>
      </c>
      <c r="AD10" s="18" t="s">
        <v>20</v>
      </c>
      <c r="AE10" s="18"/>
      <c r="AF10" s="18"/>
      <c r="AG10" s="18"/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</row>
    <row r="11" spans="1:43" s="17" customFormat="1" ht="28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172</v>
      </c>
      <c r="T11" s="18" t="s">
        <v>200</v>
      </c>
      <c r="U11" s="18" t="s">
        <v>163</v>
      </c>
      <c r="V11" s="17" t="s">
        <v>31</v>
      </c>
      <c r="W11" s="26" t="s">
        <v>171</v>
      </c>
      <c r="X11" s="18" t="s">
        <v>202</v>
      </c>
      <c r="Y11" s="18" t="s">
        <v>159</v>
      </c>
      <c r="Z11" s="27" t="s">
        <v>28</v>
      </c>
      <c r="AA11" s="18" t="s">
        <v>20</v>
      </c>
      <c r="AB11" s="18" t="s">
        <v>20</v>
      </c>
      <c r="AC11" s="18" t="s">
        <v>20</v>
      </c>
      <c r="AD11" s="18" t="s">
        <v>20</v>
      </c>
      <c r="AE11" s="18"/>
      <c r="AF11" s="18"/>
      <c r="AG11" s="18"/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</row>
    <row r="12" spans="1:43" s="17" customFormat="1" ht="28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173</v>
      </c>
      <c r="T12" s="18" t="s">
        <v>161</v>
      </c>
      <c r="U12" s="18" t="s">
        <v>154</v>
      </c>
      <c r="V12" s="5" t="s">
        <v>29</v>
      </c>
      <c r="W12" s="17" t="s">
        <v>172</v>
      </c>
      <c r="X12" s="18" t="s">
        <v>201</v>
      </c>
      <c r="Y12" s="18" t="s">
        <v>163</v>
      </c>
      <c r="Z12" s="17" t="s">
        <v>28</v>
      </c>
      <c r="AA12" s="18" t="s">
        <v>20</v>
      </c>
      <c r="AB12" s="18" t="s">
        <v>20</v>
      </c>
      <c r="AC12" s="18" t="s">
        <v>20</v>
      </c>
      <c r="AD12" s="18" t="s">
        <v>20</v>
      </c>
      <c r="AE12" s="18"/>
      <c r="AF12" s="18"/>
      <c r="AG12" s="18"/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  <c r="AQ12" s="18"/>
    </row>
    <row r="13" spans="1:43" s="17" customFormat="1" ht="3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16</v>
      </c>
      <c r="T13" s="30" t="s">
        <v>32</v>
      </c>
      <c r="U13" s="18" t="s">
        <v>135</v>
      </c>
      <c r="V13" s="30" t="s">
        <v>28</v>
      </c>
      <c r="W13" s="30" t="s">
        <v>16</v>
      </c>
      <c r="X13" s="30" t="s">
        <v>32</v>
      </c>
      <c r="Y13" s="18" t="s">
        <v>135</v>
      </c>
      <c r="Z13" s="30" t="s">
        <v>28</v>
      </c>
      <c r="AA13" s="18" t="s">
        <v>20</v>
      </c>
      <c r="AB13" s="18" t="s">
        <v>20</v>
      </c>
      <c r="AC13" s="18" t="s">
        <v>20</v>
      </c>
      <c r="AD13" s="18" t="s">
        <v>20</v>
      </c>
      <c r="AE13" s="18"/>
      <c r="AF13" s="18"/>
      <c r="AG13" s="18"/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  <c r="AQ13" s="18"/>
    </row>
    <row r="14" spans="1:43" s="17" customFormat="1" ht="390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46</v>
      </c>
      <c r="T14" s="30" t="s">
        <v>32</v>
      </c>
      <c r="U14" s="18" t="s">
        <v>108</v>
      </c>
      <c r="V14" s="30" t="s">
        <v>28</v>
      </c>
      <c r="W14" s="30" t="s">
        <v>46</v>
      </c>
      <c r="X14" s="30" t="s">
        <v>32</v>
      </c>
      <c r="Y14" s="18" t="s">
        <v>108</v>
      </c>
      <c r="Z14" s="30" t="s">
        <v>28</v>
      </c>
      <c r="AA14" s="18" t="s">
        <v>20</v>
      </c>
      <c r="AB14" s="18" t="s">
        <v>20</v>
      </c>
      <c r="AC14" s="18" t="s">
        <v>20</v>
      </c>
      <c r="AD14" s="18" t="s">
        <v>20</v>
      </c>
      <c r="AE14" s="18"/>
      <c r="AF14" s="18"/>
      <c r="AG14" s="18"/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  <c r="AQ14" s="18"/>
    </row>
    <row r="15" spans="1:43" s="17" customFormat="1" ht="45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47</v>
      </c>
      <c r="T15" s="18" t="s">
        <v>48</v>
      </c>
      <c r="U15" s="30" t="s">
        <v>49</v>
      </c>
      <c r="V15" s="30" t="s">
        <v>28</v>
      </c>
      <c r="W15" s="30" t="s">
        <v>47</v>
      </c>
      <c r="X15" s="18" t="s">
        <v>48</v>
      </c>
      <c r="Y15" s="30" t="s">
        <v>49</v>
      </c>
      <c r="Z15" s="30" t="s">
        <v>28</v>
      </c>
      <c r="AA15" s="18" t="s">
        <v>20</v>
      </c>
      <c r="AB15" s="18" t="s">
        <v>20</v>
      </c>
      <c r="AC15" s="18" t="s">
        <v>20</v>
      </c>
      <c r="AD15" s="18" t="s">
        <v>20</v>
      </c>
      <c r="AE15" s="18"/>
      <c r="AF15" s="18"/>
      <c r="AG15" s="18"/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  <c r="AQ15" s="18"/>
    </row>
    <row r="16" spans="1:43" s="17" customFormat="1" ht="120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50</v>
      </c>
      <c r="T16" s="18" t="s">
        <v>51</v>
      </c>
      <c r="U16" s="30" t="s">
        <v>33</v>
      </c>
      <c r="V16" s="30" t="s">
        <v>28</v>
      </c>
      <c r="W16" s="30" t="s">
        <v>50</v>
      </c>
      <c r="X16" s="18" t="s">
        <v>51</v>
      </c>
      <c r="Y16" s="30" t="s">
        <v>33</v>
      </c>
      <c r="Z16" s="30" t="s">
        <v>28</v>
      </c>
      <c r="AA16" s="18" t="s">
        <v>20</v>
      </c>
      <c r="AB16" s="18" t="s">
        <v>20</v>
      </c>
      <c r="AC16" s="18" t="s">
        <v>20</v>
      </c>
      <c r="AD16" s="18" t="s">
        <v>20</v>
      </c>
      <c r="AE16" s="18"/>
      <c r="AF16" s="18"/>
      <c r="AG16" s="18"/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  <c r="AQ16" s="18"/>
    </row>
    <row r="17" spans="1:43" s="17" customFormat="1" ht="6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52</v>
      </c>
      <c r="T17" s="18" t="s">
        <v>53</v>
      </c>
      <c r="U17" s="30" t="s">
        <v>33</v>
      </c>
      <c r="V17" s="31" t="s">
        <v>28</v>
      </c>
      <c r="W17" s="31" t="s">
        <v>52</v>
      </c>
      <c r="X17" s="18" t="s">
        <v>53</v>
      </c>
      <c r="Y17" s="30" t="s">
        <v>33</v>
      </c>
      <c r="Z17" s="31" t="s">
        <v>28</v>
      </c>
      <c r="AA17" s="18" t="s">
        <v>20</v>
      </c>
      <c r="AB17" s="18" t="s">
        <v>20</v>
      </c>
      <c r="AC17" s="18" t="s">
        <v>20</v>
      </c>
      <c r="AD17" s="18" t="s">
        <v>20</v>
      </c>
      <c r="AE17" s="18"/>
      <c r="AF17" s="18"/>
      <c r="AG17" s="18"/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  <c r="AQ17" s="18"/>
    </row>
    <row r="18" spans="1:43" s="17" customFormat="1" ht="75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54</v>
      </c>
      <c r="T18" s="18" t="s">
        <v>56</v>
      </c>
      <c r="U18" s="31" t="s">
        <v>55</v>
      </c>
      <c r="V18" s="31" t="s">
        <v>28</v>
      </c>
      <c r="W18" s="31" t="s">
        <v>54</v>
      </c>
      <c r="X18" s="18" t="s">
        <v>56</v>
      </c>
      <c r="Y18" s="31" t="s">
        <v>55</v>
      </c>
      <c r="Z18" s="31" t="s">
        <v>28</v>
      </c>
      <c r="AA18" s="18" t="s">
        <v>20</v>
      </c>
      <c r="AB18" s="18" t="s">
        <v>20</v>
      </c>
      <c r="AC18" s="18" t="s">
        <v>20</v>
      </c>
      <c r="AD18" s="18" t="s">
        <v>20</v>
      </c>
      <c r="AE18" s="18"/>
      <c r="AF18" s="18"/>
      <c r="AG18" s="18"/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  <c r="AQ18" s="18"/>
    </row>
    <row r="19" spans="1:43" s="17" customFormat="1" ht="45" x14ac:dyDescent="0.25">
      <c r="A19" s="26" t="str">
        <f t="shared" si="0"/>
        <v>ИНН Управляющего</v>
      </c>
      <c r="B19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57</v>
      </c>
      <c r="T19" s="18" t="s">
        <v>58</v>
      </c>
      <c r="U19" s="30" t="s">
        <v>33</v>
      </c>
      <c r="V19" s="31" t="s">
        <v>28</v>
      </c>
      <c r="W19" s="31" t="s">
        <v>57</v>
      </c>
      <c r="X19" s="18" t="s">
        <v>58</v>
      </c>
      <c r="Y19" s="30" t="s">
        <v>33</v>
      </c>
      <c r="Z19" s="31" t="s">
        <v>28</v>
      </c>
      <c r="AA19" s="18" t="s">
        <v>20</v>
      </c>
      <c r="AB19" s="18" t="s">
        <v>20</v>
      </c>
      <c r="AC19" s="18" t="s">
        <v>20</v>
      </c>
      <c r="AD19" s="18" t="s">
        <v>20</v>
      </c>
      <c r="AE19" s="18"/>
      <c r="AF19" s="18"/>
      <c r="AG19" s="18"/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  <c r="AQ19" s="18"/>
    </row>
    <row r="20" spans="1:43" s="17" customFormat="1" x14ac:dyDescent="0.25">
      <c r="A20" s="32"/>
      <c r="B20" s="32"/>
      <c r="C20" s="32"/>
      <c r="D20" s="33"/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1" t="s">
        <v>20</v>
      </c>
      <c r="T20" s="31" t="s">
        <v>20</v>
      </c>
      <c r="U20" s="31" t="s">
        <v>20</v>
      </c>
      <c r="V20" s="31" t="s">
        <v>20</v>
      </c>
      <c r="W20" s="31" t="s">
        <v>20</v>
      </c>
      <c r="X20" s="31" t="s">
        <v>20</v>
      </c>
      <c r="Y20" s="31" t="s">
        <v>20</v>
      </c>
      <c r="Z20" s="31" t="s">
        <v>20</v>
      </c>
      <c r="AA20" s="18" t="s">
        <v>20</v>
      </c>
      <c r="AB20" s="18" t="s">
        <v>20</v>
      </c>
      <c r="AC20" s="18" t="s">
        <v>20</v>
      </c>
      <c r="AD20" s="18" t="s">
        <v>20</v>
      </c>
      <c r="AE20" s="18"/>
      <c r="AF20" s="18"/>
      <c r="AG20" s="18"/>
      <c r="AH20" s="18" t="s">
        <v>20</v>
      </c>
      <c r="AI20" s="18" t="s">
        <v>20</v>
      </c>
      <c r="AJ20" s="18" t="s">
        <v>20</v>
      </c>
      <c r="AK20" s="18" t="s">
        <v>20</v>
      </c>
      <c r="AL20" s="18" t="s">
        <v>20</v>
      </c>
      <c r="AM20" s="18" t="s">
        <v>20</v>
      </c>
      <c r="AN20" s="18" t="s">
        <v>20</v>
      </c>
      <c r="AO20" s="18" t="s">
        <v>20</v>
      </c>
      <c r="AP20" s="18" t="s">
        <v>20</v>
      </c>
      <c r="AQ20" s="18"/>
    </row>
    <row r="21" spans="1:43" s="17" customFormat="1" x14ac:dyDescent="0.25">
      <c r="A21" s="19"/>
      <c r="B21" s="19"/>
      <c r="C21" s="19"/>
      <c r="D21" s="20"/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1" t="s">
        <v>20</v>
      </c>
      <c r="T21" s="31" t="s">
        <v>20</v>
      </c>
      <c r="U21" s="31" t="s">
        <v>20</v>
      </c>
      <c r="V21" s="31" t="s">
        <v>20</v>
      </c>
      <c r="W21" s="31" t="s">
        <v>20</v>
      </c>
      <c r="X21" s="31" t="s">
        <v>20</v>
      </c>
      <c r="Y21" s="31" t="s">
        <v>20</v>
      </c>
      <c r="Z21" s="31" t="s">
        <v>20</v>
      </c>
      <c r="AA21" s="18" t="s">
        <v>20</v>
      </c>
      <c r="AB21" s="18" t="s">
        <v>20</v>
      </c>
      <c r="AC21" s="18" t="s">
        <v>20</v>
      </c>
      <c r="AD21" s="18" t="s">
        <v>20</v>
      </c>
      <c r="AE21" s="18"/>
      <c r="AF21" s="18"/>
      <c r="AG21" s="18"/>
      <c r="AH21" s="18" t="s">
        <v>20</v>
      </c>
      <c r="AI21" s="18" t="s">
        <v>20</v>
      </c>
      <c r="AJ21" s="18" t="s">
        <v>20</v>
      </c>
      <c r="AK21" s="18" t="s">
        <v>20</v>
      </c>
      <c r="AL21" s="18" t="s">
        <v>20</v>
      </c>
      <c r="AM21" s="18" t="s">
        <v>20</v>
      </c>
      <c r="AN21" s="18" t="s">
        <v>20</v>
      </c>
      <c r="AO21" s="18" t="s">
        <v>20</v>
      </c>
      <c r="AP21" s="18" t="s">
        <v>20</v>
      </c>
      <c r="AQ21" s="18"/>
    </row>
    <row r="22" spans="1:43" s="17" customFormat="1" x14ac:dyDescent="0.25">
      <c r="A22" s="19"/>
      <c r="B22" s="19"/>
      <c r="C22" s="19"/>
      <c r="D22" s="20"/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W22" s="31"/>
      <c r="X22" s="18"/>
      <c r="Y22" s="30"/>
      <c r="Z22" s="31"/>
      <c r="AA22" s="18" t="s">
        <v>20</v>
      </c>
      <c r="AB22" s="18" t="s">
        <v>20</v>
      </c>
      <c r="AC22" s="18" t="s">
        <v>20</v>
      </c>
      <c r="AD22" s="18" t="s">
        <v>20</v>
      </c>
      <c r="AE22" s="18"/>
      <c r="AF22" s="18"/>
      <c r="AG22" s="18"/>
      <c r="AH22" s="18" t="s">
        <v>20</v>
      </c>
      <c r="AI22" s="18" t="s">
        <v>20</v>
      </c>
      <c r="AJ22" s="18" t="s">
        <v>20</v>
      </c>
      <c r="AK22" s="18" t="s">
        <v>20</v>
      </c>
      <c r="AL22" s="18" t="s">
        <v>20</v>
      </c>
      <c r="AM22" s="18" t="s">
        <v>20</v>
      </c>
      <c r="AN22" s="18" t="s">
        <v>20</v>
      </c>
      <c r="AO22" s="18" t="s">
        <v>20</v>
      </c>
      <c r="AP22" s="18" t="s">
        <v>20</v>
      </c>
      <c r="AQ22" s="18"/>
    </row>
    <row r="23" spans="1:43" s="17" customFormat="1" x14ac:dyDescent="0.25">
      <c r="A23" s="19"/>
      <c r="B23" s="19"/>
      <c r="C23" s="19"/>
      <c r="D23" s="20"/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W23" s="31"/>
      <c r="X23" s="18"/>
      <c r="Y23" s="31"/>
      <c r="Z23" s="31"/>
      <c r="AA23" s="18" t="s">
        <v>20</v>
      </c>
      <c r="AB23" s="18" t="s">
        <v>20</v>
      </c>
      <c r="AC23" s="18" t="s">
        <v>20</v>
      </c>
      <c r="AD23" s="18" t="s">
        <v>20</v>
      </c>
      <c r="AE23" s="18"/>
      <c r="AF23" s="18"/>
      <c r="AG23" s="18"/>
      <c r="AH23" s="18" t="s">
        <v>20</v>
      </c>
      <c r="AI23" s="18" t="s">
        <v>20</v>
      </c>
      <c r="AJ23" s="18" t="s">
        <v>20</v>
      </c>
      <c r="AK23" s="18" t="s">
        <v>20</v>
      </c>
      <c r="AL23" s="18" t="s">
        <v>20</v>
      </c>
      <c r="AM23" s="18" t="s">
        <v>20</v>
      </c>
      <c r="AN23" s="18" t="s">
        <v>20</v>
      </c>
      <c r="AO23" s="18" t="s">
        <v>20</v>
      </c>
      <c r="AP23" s="18" t="s">
        <v>20</v>
      </c>
      <c r="AQ23" s="18"/>
    </row>
    <row r="24" spans="1:43" s="17" customFormat="1" x14ac:dyDescent="0.25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20</v>
      </c>
      <c r="AB24" s="18" t="s">
        <v>20</v>
      </c>
      <c r="AC24" s="18" t="s">
        <v>20</v>
      </c>
      <c r="AD24" s="18" t="s">
        <v>20</v>
      </c>
      <c r="AE24" s="18"/>
      <c r="AF24" s="18"/>
      <c r="AG24" s="18"/>
      <c r="AH24" s="18" t="s">
        <v>20</v>
      </c>
      <c r="AI24" s="18" t="s">
        <v>20</v>
      </c>
      <c r="AJ24" s="18" t="s">
        <v>20</v>
      </c>
      <c r="AK24" s="18" t="s">
        <v>20</v>
      </c>
      <c r="AL24" s="18" t="s">
        <v>20</v>
      </c>
      <c r="AM24" s="18" t="s">
        <v>20</v>
      </c>
      <c r="AN24" s="18" t="s">
        <v>20</v>
      </c>
      <c r="AO24" s="18" t="s">
        <v>20</v>
      </c>
      <c r="AP24" s="18" t="s">
        <v>20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20</v>
      </c>
      <c r="AB25" s="18" t="s">
        <v>20</v>
      </c>
      <c r="AC25" s="18" t="s">
        <v>20</v>
      </c>
      <c r="AD25" s="18" t="s">
        <v>20</v>
      </c>
      <c r="AE25" s="18"/>
      <c r="AF25" s="18"/>
      <c r="AG25" s="18"/>
      <c r="AH25" s="18" t="s">
        <v>20</v>
      </c>
      <c r="AI25" s="18" t="s">
        <v>20</v>
      </c>
      <c r="AJ25" s="18" t="s">
        <v>20</v>
      </c>
      <c r="AK25" s="18" t="s">
        <v>20</v>
      </c>
      <c r="AL25" s="18" t="s">
        <v>20</v>
      </c>
      <c r="AM25" s="18" t="s">
        <v>20</v>
      </c>
      <c r="AN25" s="18" t="s">
        <v>20</v>
      </c>
      <c r="AO25" s="18" t="s">
        <v>20</v>
      </c>
      <c r="AP25" s="18" t="s">
        <v>20</v>
      </c>
      <c r="AQ25" s="18"/>
    </row>
    <row r="26" spans="1:43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20</v>
      </c>
      <c r="AB26" s="18" t="s">
        <v>20</v>
      </c>
      <c r="AC26" s="18" t="s">
        <v>20</v>
      </c>
      <c r="AD26" s="18" t="s">
        <v>20</v>
      </c>
      <c r="AE26" s="18"/>
      <c r="AF26" s="18"/>
      <c r="AG26" s="18"/>
      <c r="AH26" s="18" t="s">
        <v>20</v>
      </c>
      <c r="AI26" s="18" t="s">
        <v>20</v>
      </c>
      <c r="AJ26" s="18" t="s">
        <v>20</v>
      </c>
      <c r="AK26" s="18" t="s">
        <v>20</v>
      </c>
      <c r="AL26" s="18" t="s">
        <v>20</v>
      </c>
      <c r="AM26" s="18" t="s">
        <v>20</v>
      </c>
      <c r="AN26" s="18" t="s">
        <v>20</v>
      </c>
      <c r="AO26" s="18" t="s">
        <v>20</v>
      </c>
      <c r="AP26" s="18" t="s">
        <v>20</v>
      </c>
      <c r="AQ26" s="18"/>
    </row>
    <row r="27" spans="1:43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20</v>
      </c>
      <c r="AB27" s="18" t="s">
        <v>20</v>
      </c>
      <c r="AC27" s="18" t="s">
        <v>20</v>
      </c>
      <c r="AD27" s="18" t="s">
        <v>20</v>
      </c>
      <c r="AE27" s="18"/>
      <c r="AF27" s="18"/>
      <c r="AG27" s="18"/>
      <c r="AH27" s="18" t="s">
        <v>20</v>
      </c>
      <c r="AI27" s="18" t="s">
        <v>20</v>
      </c>
      <c r="AJ27" s="18" t="s">
        <v>20</v>
      </c>
      <c r="AK27" s="18" t="s">
        <v>20</v>
      </c>
      <c r="AL27" s="18" t="s">
        <v>20</v>
      </c>
      <c r="AM27" s="18" t="s">
        <v>20</v>
      </c>
      <c r="AN27" s="18" t="s">
        <v>20</v>
      </c>
      <c r="AO27" s="18" t="s">
        <v>20</v>
      </c>
      <c r="AP27" s="18" t="s">
        <v>20</v>
      </c>
      <c r="AQ27" s="18"/>
    </row>
    <row r="28" spans="1:43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20</v>
      </c>
      <c r="AB28" s="18" t="s">
        <v>20</v>
      </c>
      <c r="AC28" s="18" t="s">
        <v>20</v>
      </c>
      <c r="AD28" s="18" t="s">
        <v>20</v>
      </c>
      <c r="AE28" s="18"/>
      <c r="AF28" s="18"/>
      <c r="AG28" s="18"/>
      <c r="AH28" s="18" t="s">
        <v>20</v>
      </c>
      <c r="AI28" s="18" t="s">
        <v>20</v>
      </c>
      <c r="AJ28" s="18" t="s">
        <v>20</v>
      </c>
      <c r="AK28" s="18" t="s">
        <v>20</v>
      </c>
      <c r="AL28" s="18" t="s">
        <v>20</v>
      </c>
      <c r="AM28" s="18" t="s">
        <v>20</v>
      </c>
      <c r="AN28" s="18" t="s">
        <v>20</v>
      </c>
      <c r="AO28" s="18" t="s">
        <v>20</v>
      </c>
      <c r="AP28" s="18"/>
      <c r="AQ28" s="18"/>
    </row>
    <row r="29" spans="1:43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20</v>
      </c>
      <c r="AB29" s="18" t="s">
        <v>20</v>
      </c>
      <c r="AC29" s="18" t="s">
        <v>20</v>
      </c>
      <c r="AD29" s="18" t="s">
        <v>20</v>
      </c>
      <c r="AE29" s="18"/>
      <c r="AF29" s="18"/>
      <c r="AG29" s="18"/>
      <c r="AH29" s="18" t="s">
        <v>20</v>
      </c>
      <c r="AI29" s="18" t="s">
        <v>20</v>
      </c>
      <c r="AJ29" s="18" t="s">
        <v>20</v>
      </c>
      <c r="AK29" s="18" t="s">
        <v>20</v>
      </c>
      <c r="AL29" s="18" t="s">
        <v>20</v>
      </c>
      <c r="AM29" s="18" t="s">
        <v>20</v>
      </c>
      <c r="AN29" s="18" t="s">
        <v>20</v>
      </c>
      <c r="AO29" s="18" t="s">
        <v>20</v>
      </c>
      <c r="AP29" s="18"/>
      <c r="AQ29" s="18"/>
    </row>
    <row r="30" spans="1:43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20</v>
      </c>
      <c r="AB30" s="18" t="s">
        <v>20</v>
      </c>
      <c r="AC30" s="18" t="s">
        <v>20</v>
      </c>
      <c r="AD30" s="18" t="s">
        <v>20</v>
      </c>
      <c r="AE30" s="18"/>
      <c r="AF30" s="18"/>
      <c r="AG30" s="18"/>
      <c r="AH30" s="18" t="s">
        <v>20</v>
      </c>
      <c r="AI30" s="18" t="s">
        <v>20</v>
      </c>
      <c r="AJ30" s="18" t="s">
        <v>20</v>
      </c>
      <c r="AK30" s="18" t="s">
        <v>20</v>
      </c>
      <c r="AL30" s="18" t="s">
        <v>20</v>
      </c>
      <c r="AM30" s="18" t="s">
        <v>20</v>
      </c>
      <c r="AN30" s="18" t="s">
        <v>20</v>
      </c>
      <c r="AO30" s="18" t="s">
        <v>20</v>
      </c>
      <c r="AP30" s="18"/>
      <c r="AQ30" s="18"/>
    </row>
    <row r="31" spans="1:43" x14ac:dyDescent="0.25">
      <c r="A31" s="19"/>
      <c r="B31" s="19"/>
      <c r="C31" s="19"/>
      <c r="D31" s="20"/>
      <c r="AA31" s="18" t="s">
        <v>20</v>
      </c>
      <c r="AB31" s="18" t="s">
        <v>20</v>
      </c>
      <c r="AC31" s="18" t="s">
        <v>20</v>
      </c>
      <c r="AD31" s="18" t="s">
        <v>20</v>
      </c>
      <c r="AE31" s="18"/>
      <c r="AF31" s="18"/>
      <c r="AG31" s="18"/>
      <c r="AH31" s="18" t="s">
        <v>20</v>
      </c>
      <c r="AI31" s="18" t="s">
        <v>20</v>
      </c>
      <c r="AJ31" s="18" t="s">
        <v>20</v>
      </c>
      <c r="AK31" s="18" t="s">
        <v>20</v>
      </c>
      <c r="AL31" s="18" t="s">
        <v>20</v>
      </c>
      <c r="AM31" s="18" t="s">
        <v>20</v>
      </c>
      <c r="AN31" s="18" t="s">
        <v>20</v>
      </c>
      <c r="AO31" s="18" t="s">
        <v>20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20</v>
      </c>
      <c r="AB32" s="18" t="s">
        <v>20</v>
      </c>
      <c r="AC32" s="18" t="s">
        <v>20</v>
      </c>
      <c r="AD32" s="18" t="s">
        <v>20</v>
      </c>
      <c r="AE32" s="18"/>
      <c r="AF32" s="18"/>
      <c r="AG32" s="18"/>
      <c r="AH32" s="18" t="s">
        <v>20</v>
      </c>
      <c r="AI32" s="18" t="s">
        <v>20</v>
      </c>
      <c r="AJ32" s="18" t="s">
        <v>20</v>
      </c>
      <c r="AK32" s="18" t="s">
        <v>20</v>
      </c>
      <c r="AL32" s="18" t="s">
        <v>20</v>
      </c>
      <c r="AM32" s="18" t="s">
        <v>20</v>
      </c>
      <c r="AN32" s="18" t="s">
        <v>20</v>
      </c>
      <c r="AO32" s="18" t="s">
        <v>20</v>
      </c>
      <c r="AP32" s="18"/>
      <c r="AQ32" s="18"/>
    </row>
    <row r="33" spans="1:4" x14ac:dyDescent="0.25">
      <c r="A33" s="19"/>
      <c r="B33" s="19"/>
      <c r="C33" s="19"/>
      <c r="D33" s="20"/>
    </row>
    <row r="34" spans="1:4" x14ac:dyDescent="0.25">
      <c r="A34" s="19"/>
      <c r="B34" s="19"/>
      <c r="C34" s="19"/>
      <c r="D34" s="20"/>
    </row>
    <row r="35" spans="1:4" x14ac:dyDescent="0.25">
      <c r="A35" s="19"/>
      <c r="B35" s="19"/>
      <c r="C35" s="19"/>
      <c r="D35" s="20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D5:D25 V10 AD5 AH5 AL5 V5:V6 Z5:Z6 Z11 AD7 AH7 AL7 AP8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4" customWidth="1"/>
    <col min="5" max="5" width="9.140625" style="5" customWidth="1"/>
    <col min="6" max="6" width="9.140625" style="5" hidden="1" customWidth="1"/>
    <col min="7" max="7" width="44.28515625" style="5" hidden="1" customWidth="1"/>
    <col min="8" max="12" width="9.140625" style="5" hidden="1" customWidth="1"/>
    <col min="13" max="18" width="9.140625" style="17" hidden="1" customWidth="1"/>
    <col min="19" max="19" width="34" style="17" hidden="1" customWidth="1"/>
    <col min="20" max="20" width="66" style="17" hidden="1" customWidth="1"/>
    <col min="21" max="21" width="29.28515625" style="17" hidden="1" customWidth="1"/>
    <col min="22" max="22" width="7.85546875" style="17" hidden="1" customWidth="1"/>
    <col min="23" max="23" width="34" style="17" hidden="1" customWidth="1"/>
    <col min="24" max="24" width="66" style="17" hidden="1" customWidth="1"/>
    <col min="25" max="25" width="29.28515625" style="17" hidden="1" customWidth="1"/>
    <col min="26" max="26" width="7.85546875" style="17" hidden="1" customWidth="1"/>
    <col min="27" max="27" width="34" style="17" hidden="1" customWidth="1"/>
    <col min="28" max="28" width="66" style="17" hidden="1" customWidth="1"/>
    <col min="29" max="29" width="29.28515625" style="17" hidden="1" customWidth="1"/>
    <col min="30" max="30" width="7.85546875" style="17" hidden="1" customWidth="1"/>
    <col min="31" max="31" width="34" style="17" hidden="1" customWidth="1"/>
    <col min="32" max="32" width="66" style="17" hidden="1" customWidth="1"/>
    <col min="33" max="33" width="29.28515625" style="17" hidden="1" customWidth="1"/>
    <col min="34" max="34" width="7.85546875" style="17" hidden="1" customWidth="1"/>
    <col min="35" max="35" width="34" style="17" hidden="1" customWidth="1"/>
    <col min="36" max="36" width="66" style="17" hidden="1" customWidth="1"/>
    <col min="37" max="37" width="29.28515625" style="17" hidden="1" customWidth="1"/>
    <col min="38" max="38" width="7.85546875" style="17" hidden="1" customWidth="1"/>
    <col min="39" max="39" width="34" style="17" hidden="1" customWidth="1"/>
    <col min="40" max="40" width="66" style="17" hidden="1" customWidth="1"/>
    <col min="41" max="41" width="29.28515625" style="17" hidden="1" customWidth="1"/>
    <col min="42" max="42" width="7.85546875" style="17" hidden="1" customWidth="1"/>
    <col min="43" max="16384" width="9.140625" style="17" hidden="1"/>
  </cols>
  <sheetData>
    <row r="1" spans="1:42" ht="43.5" customHeight="1" x14ac:dyDescent="0.25">
      <c r="A1" s="3" t="s">
        <v>3</v>
      </c>
      <c r="B1" s="46" t="s">
        <v>60</v>
      </c>
      <c r="C1" s="47"/>
      <c r="D1" s="40"/>
      <c r="O1" s="17" t="s">
        <v>38</v>
      </c>
      <c r="P1" s="17">
        <v>1</v>
      </c>
      <c r="Q1" s="24">
        <f>VLOOKUP(B2,O1:P6,2,0)</f>
        <v>1</v>
      </c>
      <c r="R1" s="24">
        <f>Q1*4-2</f>
        <v>2</v>
      </c>
      <c r="S1" s="17" t="s">
        <v>169</v>
      </c>
      <c r="W1" s="17" t="s">
        <v>168</v>
      </c>
      <c r="AA1" s="17" t="s">
        <v>167</v>
      </c>
      <c r="AD1" s="17" t="s">
        <v>166</v>
      </c>
      <c r="AI1" s="17" t="s">
        <v>170</v>
      </c>
      <c r="AM1" s="17" t="s">
        <v>175</v>
      </c>
    </row>
    <row r="2" spans="1:42" x14ac:dyDescent="0.25">
      <c r="A2" s="25" t="s">
        <v>27</v>
      </c>
      <c r="B2" s="14" t="s">
        <v>38</v>
      </c>
      <c r="C2" s="5"/>
      <c r="D2" s="15"/>
      <c r="O2" s="17" t="s">
        <v>39</v>
      </c>
      <c r="P2" s="17">
        <v>2</v>
      </c>
    </row>
    <row r="3" spans="1:42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40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41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O5" s="17" t="s">
        <v>42</v>
      </c>
      <c r="P5" s="17">
        <v>5</v>
      </c>
      <c r="R5" s="17">
        <v>1</v>
      </c>
      <c r="S5" s="26" t="s">
        <v>62</v>
      </c>
      <c r="T5" s="26" t="s">
        <v>15</v>
      </c>
      <c r="U5" s="26" t="s">
        <v>144</v>
      </c>
      <c r="V5" s="27" t="s">
        <v>28</v>
      </c>
      <c r="W5" s="26" t="s">
        <v>62</v>
      </c>
      <c r="X5" s="26" t="s">
        <v>15</v>
      </c>
      <c r="Y5" s="26" t="s">
        <v>144</v>
      </c>
      <c r="Z5" s="27" t="s">
        <v>28</v>
      </c>
      <c r="AA5" s="26" t="s">
        <v>62</v>
      </c>
      <c r="AB5" s="26" t="s">
        <v>15</v>
      </c>
      <c r="AC5" s="26" t="s">
        <v>144</v>
      </c>
      <c r="AD5" s="27" t="s">
        <v>28</v>
      </c>
      <c r="AE5" s="26" t="s">
        <v>62</v>
      </c>
      <c r="AF5" s="26" t="s">
        <v>15</v>
      </c>
      <c r="AG5" s="26" t="s">
        <v>144</v>
      </c>
      <c r="AH5" s="27" t="s">
        <v>28</v>
      </c>
      <c r="AI5" s="26" t="s">
        <v>62</v>
      </c>
      <c r="AJ5" s="26" t="s">
        <v>15</v>
      </c>
      <c r="AK5" s="26" t="s">
        <v>144</v>
      </c>
      <c r="AL5" s="27" t="s">
        <v>28</v>
      </c>
      <c r="AM5" s="26" t="s">
        <v>62</v>
      </c>
      <c r="AN5" s="26" t="s">
        <v>15</v>
      </c>
      <c r="AO5" s="26" t="s">
        <v>144</v>
      </c>
      <c r="AP5" s="27" t="s">
        <v>28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43</v>
      </c>
      <c r="P6" s="17">
        <v>6</v>
      </c>
      <c r="R6" s="17">
        <v>2</v>
      </c>
      <c r="S6" s="26" t="s">
        <v>119</v>
      </c>
      <c r="T6" s="26" t="s">
        <v>61</v>
      </c>
      <c r="U6" s="26" t="s">
        <v>30</v>
      </c>
      <c r="V6" s="27" t="s">
        <v>31</v>
      </c>
      <c r="W6" s="26" t="s">
        <v>119</v>
      </c>
      <c r="X6" s="26" t="s">
        <v>61</v>
      </c>
      <c r="Y6" s="26" t="s">
        <v>30</v>
      </c>
      <c r="Z6" s="27" t="s">
        <v>31</v>
      </c>
      <c r="AA6" s="18" t="s">
        <v>125</v>
      </c>
      <c r="AB6" s="18" t="s">
        <v>87</v>
      </c>
      <c r="AC6" s="18" t="s">
        <v>30</v>
      </c>
      <c r="AD6" s="18" t="s">
        <v>28</v>
      </c>
      <c r="AE6" s="18" t="s">
        <v>125</v>
      </c>
      <c r="AF6" s="18" t="s">
        <v>87</v>
      </c>
      <c r="AG6" s="18" t="s">
        <v>30</v>
      </c>
      <c r="AH6" s="18" t="s">
        <v>28</v>
      </c>
      <c r="AI6" s="18" t="s">
        <v>125</v>
      </c>
      <c r="AJ6" s="18" t="s">
        <v>87</v>
      </c>
      <c r="AK6" s="18" t="s">
        <v>30</v>
      </c>
      <c r="AL6" s="18" t="s">
        <v>28</v>
      </c>
      <c r="AM6" s="18" t="s">
        <v>126</v>
      </c>
      <c r="AN6" s="18" t="s">
        <v>32</v>
      </c>
      <c r="AO6" s="18" t="s">
        <v>135</v>
      </c>
      <c r="AP6" s="18" t="s">
        <v>28</v>
      </c>
    </row>
    <row r="7" spans="1:42" ht="25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155</v>
      </c>
      <c r="T7" s="18" t="s">
        <v>188</v>
      </c>
      <c r="U7" s="18" t="s">
        <v>159</v>
      </c>
      <c r="V7" s="5" t="s">
        <v>31</v>
      </c>
      <c r="W7" s="18" t="s">
        <v>155</v>
      </c>
      <c r="X7" s="18" t="s">
        <v>188</v>
      </c>
      <c r="Y7" s="18" t="s">
        <v>159</v>
      </c>
      <c r="Z7" s="5" t="s">
        <v>31</v>
      </c>
      <c r="AA7" s="26" t="s">
        <v>177</v>
      </c>
      <c r="AB7" s="18" t="s">
        <v>190</v>
      </c>
      <c r="AC7" s="18" t="s">
        <v>159</v>
      </c>
      <c r="AD7" s="27" t="s">
        <v>28</v>
      </c>
      <c r="AE7" s="26" t="s">
        <v>177</v>
      </c>
      <c r="AF7" s="18" t="s">
        <v>190</v>
      </c>
      <c r="AG7" s="18" t="s">
        <v>159</v>
      </c>
      <c r="AH7" s="27" t="s">
        <v>28</v>
      </c>
      <c r="AI7" s="26" t="s">
        <v>177</v>
      </c>
      <c r="AJ7" s="18" t="s">
        <v>190</v>
      </c>
      <c r="AK7" s="18" t="s">
        <v>159</v>
      </c>
      <c r="AL7" s="27" t="s">
        <v>28</v>
      </c>
      <c r="AM7" s="18" t="s">
        <v>125</v>
      </c>
      <c r="AN7" s="18" t="s">
        <v>127</v>
      </c>
      <c r="AO7" s="18" t="s">
        <v>30</v>
      </c>
      <c r="AP7" s="18" t="s">
        <v>28</v>
      </c>
    </row>
    <row r="8" spans="1:42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156</v>
      </c>
      <c r="T8" s="18" t="s">
        <v>203</v>
      </c>
      <c r="U8" s="18" t="s">
        <v>198</v>
      </c>
      <c r="V8" s="5" t="s">
        <v>31</v>
      </c>
      <c r="W8" s="18" t="s">
        <v>156</v>
      </c>
      <c r="X8" s="18" t="s">
        <v>203</v>
      </c>
      <c r="Y8" s="18" t="s">
        <v>198</v>
      </c>
      <c r="Z8" s="5" t="s">
        <v>31</v>
      </c>
      <c r="AA8" s="17" t="s">
        <v>178</v>
      </c>
      <c r="AB8" s="18" t="s">
        <v>201</v>
      </c>
      <c r="AC8" s="18" t="s">
        <v>163</v>
      </c>
      <c r="AD8" s="17" t="s">
        <v>28</v>
      </c>
      <c r="AE8" s="17" t="s">
        <v>178</v>
      </c>
      <c r="AF8" s="18" t="s">
        <v>201</v>
      </c>
      <c r="AG8" s="18" t="s">
        <v>163</v>
      </c>
      <c r="AH8" s="17" t="s">
        <v>28</v>
      </c>
      <c r="AI8" s="17" t="s">
        <v>178</v>
      </c>
      <c r="AJ8" s="18" t="s">
        <v>201</v>
      </c>
      <c r="AK8" s="18" t="s">
        <v>163</v>
      </c>
      <c r="AL8" s="17" t="s">
        <v>28</v>
      </c>
      <c r="AM8" s="26" t="s">
        <v>177</v>
      </c>
      <c r="AN8" s="18" t="s">
        <v>182</v>
      </c>
      <c r="AO8" s="18" t="s">
        <v>159</v>
      </c>
      <c r="AP8" s="27" t="s">
        <v>28</v>
      </c>
    </row>
    <row r="9" spans="1:42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125</v>
      </c>
      <c r="T9" s="18" t="s">
        <v>63</v>
      </c>
      <c r="U9" s="18" t="s">
        <v>30</v>
      </c>
      <c r="V9" s="18" t="s">
        <v>28</v>
      </c>
      <c r="W9" s="18" t="s">
        <v>126</v>
      </c>
      <c r="X9" s="18" t="s">
        <v>32</v>
      </c>
      <c r="Y9" s="18" t="s">
        <v>135</v>
      </c>
      <c r="Z9" s="18" t="s">
        <v>28</v>
      </c>
      <c r="AA9" s="17" t="s">
        <v>179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7" t="s">
        <v>178</v>
      </c>
      <c r="AN9" s="18" t="s">
        <v>204</v>
      </c>
      <c r="AO9" s="18" t="s">
        <v>163</v>
      </c>
      <c r="AP9" s="17" t="s">
        <v>28</v>
      </c>
    </row>
    <row r="10" spans="1:42" ht="25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177</v>
      </c>
      <c r="T10" s="18" t="s">
        <v>189</v>
      </c>
      <c r="U10" s="18" t="s">
        <v>159</v>
      </c>
      <c r="V10" s="27" t="s">
        <v>31</v>
      </c>
      <c r="W10" s="18" t="s">
        <v>125</v>
      </c>
      <c r="X10" s="18" t="s">
        <v>127</v>
      </c>
      <c r="Y10" s="18" t="s">
        <v>30</v>
      </c>
      <c r="Z10" s="18" t="s">
        <v>28</v>
      </c>
      <c r="AA10" s="18" t="s">
        <v>180</v>
      </c>
      <c r="AB10" s="18" t="s">
        <v>181</v>
      </c>
      <c r="AC10" s="18" t="s">
        <v>135</v>
      </c>
      <c r="AD10" s="18" t="s">
        <v>28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</row>
    <row r="11" spans="1:42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178</v>
      </c>
      <c r="T11" s="18" t="s">
        <v>200</v>
      </c>
      <c r="U11" s="18" t="s">
        <v>163</v>
      </c>
      <c r="V11" s="17" t="s">
        <v>31</v>
      </c>
      <c r="W11" s="26" t="s">
        <v>177</v>
      </c>
      <c r="X11" s="18" t="s">
        <v>182</v>
      </c>
      <c r="Y11" s="18" t="s">
        <v>159</v>
      </c>
      <c r="Z11" s="27" t="s">
        <v>28</v>
      </c>
      <c r="AA11" s="35" t="s">
        <v>64</v>
      </c>
      <c r="AB11" s="18" t="s">
        <v>32</v>
      </c>
      <c r="AC11" s="18" t="s">
        <v>141</v>
      </c>
      <c r="AD11" s="18" t="s">
        <v>28</v>
      </c>
      <c r="AE11" s="18" t="s">
        <v>20</v>
      </c>
      <c r="AF11" s="18" t="s">
        <v>20</v>
      </c>
      <c r="AG11" s="18" t="s">
        <v>20</v>
      </c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</row>
    <row r="12" spans="1:42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179</v>
      </c>
      <c r="T12" s="18" t="s">
        <v>161</v>
      </c>
      <c r="U12" s="18" t="s">
        <v>154</v>
      </c>
      <c r="V12" s="5" t="s">
        <v>29</v>
      </c>
      <c r="W12" s="17" t="s">
        <v>178</v>
      </c>
      <c r="X12" s="18" t="s">
        <v>204</v>
      </c>
      <c r="Y12" s="18" t="s">
        <v>163</v>
      </c>
      <c r="Z12" s="17" t="s">
        <v>28</v>
      </c>
      <c r="AA12" s="18" t="s">
        <v>20</v>
      </c>
      <c r="AB12" s="18" t="s">
        <v>20</v>
      </c>
      <c r="AC12" s="18" t="s">
        <v>20</v>
      </c>
      <c r="AD12" s="18" t="s">
        <v>20</v>
      </c>
      <c r="AE12" s="18" t="s">
        <v>20</v>
      </c>
      <c r="AF12" s="18" t="s">
        <v>20</v>
      </c>
      <c r="AG12" s="18" t="s">
        <v>20</v>
      </c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</row>
    <row r="13" spans="1:42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лицо".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18" t="s">
        <v>180</v>
      </c>
      <c r="T13" s="18" t="s">
        <v>181</v>
      </c>
      <c r="U13" s="18" t="s">
        <v>135</v>
      </c>
      <c r="V13" s="18" t="s">
        <v>28</v>
      </c>
      <c r="W13" s="18" t="s">
        <v>16</v>
      </c>
      <c r="X13" s="18" t="s">
        <v>32</v>
      </c>
      <c r="Y13" s="18" t="s">
        <v>135</v>
      </c>
      <c r="Z13" s="18" t="s">
        <v>28</v>
      </c>
      <c r="AA13" s="18" t="s">
        <v>20</v>
      </c>
      <c r="AB13" s="18" t="s">
        <v>20</v>
      </c>
      <c r="AC13" s="18" t="s">
        <v>20</v>
      </c>
      <c r="AD13" s="18" t="s">
        <v>20</v>
      </c>
      <c r="AE13" s="18" t="s">
        <v>20</v>
      </c>
      <c r="AF13" s="18" t="s">
        <v>20</v>
      </c>
      <c r="AG13" s="18" t="s">
        <v>20</v>
      </c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</row>
    <row r="14" spans="1:42" ht="3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16</v>
      </c>
      <c r="T14" s="18" t="s">
        <v>32</v>
      </c>
      <c r="U14" s="18" t="s">
        <v>135</v>
      </c>
      <c r="V14" s="18" t="s">
        <v>28</v>
      </c>
      <c r="W14" s="35" t="s">
        <v>64</v>
      </c>
      <c r="X14" s="18" t="s">
        <v>32</v>
      </c>
      <c r="Y14" s="18" t="s">
        <v>141</v>
      </c>
      <c r="Z14" s="18" t="s">
        <v>28</v>
      </c>
      <c r="AA14" s="18" t="s">
        <v>20</v>
      </c>
      <c r="AB14" s="18" t="s">
        <v>20</v>
      </c>
      <c r="AC14" s="18" t="s">
        <v>20</v>
      </c>
      <c r="AD14" s="18" t="s">
        <v>20</v>
      </c>
      <c r="AE14" s="18" t="s">
        <v>20</v>
      </c>
      <c r="AF14" s="18" t="s">
        <v>20</v>
      </c>
      <c r="AG14" s="18" t="s">
        <v>20</v>
      </c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</row>
    <row r="15" spans="1:42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лицо"; "Юридическое лицо"</v>
      </c>
      <c r="D15" s="27" t="str">
        <f t="shared" si="3"/>
        <v>О</v>
      </c>
      <c r="R15" s="17">
        <v>11</v>
      </c>
      <c r="S15" s="35" t="s">
        <v>64</v>
      </c>
      <c r="T15" s="18" t="s">
        <v>32</v>
      </c>
      <c r="U15" s="18" t="s">
        <v>141</v>
      </c>
      <c r="V15" s="18" t="s">
        <v>28</v>
      </c>
      <c r="W15" s="36" t="s">
        <v>65</v>
      </c>
      <c r="X15" s="18" t="s">
        <v>32</v>
      </c>
      <c r="Y15" s="18" t="s">
        <v>138</v>
      </c>
      <c r="Z15" s="18" t="s">
        <v>28</v>
      </c>
      <c r="AA15" s="18" t="s">
        <v>20</v>
      </c>
      <c r="AB15" s="18" t="s">
        <v>20</v>
      </c>
      <c r="AC15" s="18" t="s">
        <v>20</v>
      </c>
      <c r="AD15" s="18" t="s">
        <v>20</v>
      </c>
      <c r="AE15" s="18" t="s">
        <v>20</v>
      </c>
      <c r="AF15" s="18" t="s">
        <v>20</v>
      </c>
      <c r="AG15" s="18" t="s">
        <v>20</v>
      </c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</row>
    <row r="16" spans="1:42" ht="9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6" t="s">
        <v>65</v>
      </c>
      <c r="T16" s="18" t="s">
        <v>32</v>
      </c>
      <c r="U16" s="18" t="s">
        <v>138</v>
      </c>
      <c r="V16" s="18" t="s">
        <v>28</v>
      </c>
      <c r="W16" s="36" t="s">
        <v>66</v>
      </c>
      <c r="X16" s="18" t="s">
        <v>67</v>
      </c>
      <c r="Y16" s="18" t="s">
        <v>140</v>
      </c>
      <c r="Z16" s="18" t="s">
        <v>28</v>
      </c>
      <c r="AA16" s="18" t="s">
        <v>20</v>
      </c>
      <c r="AB16" s="18" t="s">
        <v>20</v>
      </c>
      <c r="AC16" s="18" t="s">
        <v>20</v>
      </c>
      <c r="AD16" s="18" t="s">
        <v>20</v>
      </c>
      <c r="AE16" s="18" t="s">
        <v>20</v>
      </c>
      <c r="AF16" s="18" t="s">
        <v>20</v>
      </c>
      <c r="AG16" s="18" t="s">
        <v>20</v>
      </c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</row>
    <row r="17" spans="1:46" ht="9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66</v>
      </c>
      <c r="T17" s="18" t="s">
        <v>67</v>
      </c>
      <c r="U17" s="18" t="s">
        <v>140</v>
      </c>
      <c r="V17" s="18" t="s">
        <v>28</v>
      </c>
      <c r="W17" s="36" t="s">
        <v>68</v>
      </c>
      <c r="X17" s="18" t="s">
        <v>73</v>
      </c>
      <c r="Y17" s="35" t="s">
        <v>74</v>
      </c>
      <c r="Z17" s="36" t="s">
        <v>28</v>
      </c>
      <c r="AA17" s="18" t="s">
        <v>20</v>
      </c>
      <c r="AB17" s="18" t="s">
        <v>20</v>
      </c>
      <c r="AC17" s="18" t="s">
        <v>20</v>
      </c>
      <c r="AD17" s="18" t="s">
        <v>20</v>
      </c>
      <c r="AE17" s="18" t="s">
        <v>20</v>
      </c>
      <c r="AF17" s="18" t="s">
        <v>20</v>
      </c>
      <c r="AG17" s="18" t="s">
        <v>20</v>
      </c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</row>
    <row r="18" spans="1:46" ht="60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R18" s="17">
        <v>14</v>
      </c>
      <c r="S18" s="36" t="s">
        <v>68</v>
      </c>
      <c r="T18" s="18" t="s">
        <v>73</v>
      </c>
      <c r="U18" s="35" t="s">
        <v>74</v>
      </c>
      <c r="V18" s="36" t="s">
        <v>28</v>
      </c>
      <c r="W18" s="36" t="s">
        <v>69</v>
      </c>
      <c r="X18" s="18" t="s">
        <v>75</v>
      </c>
      <c r="Y18" s="35" t="s">
        <v>76</v>
      </c>
      <c r="Z18" s="36" t="s">
        <v>28</v>
      </c>
      <c r="AA18" s="18" t="s">
        <v>20</v>
      </c>
      <c r="AB18" s="18" t="s">
        <v>20</v>
      </c>
      <c r="AC18" s="18" t="s">
        <v>20</v>
      </c>
      <c r="AD18" s="18" t="s">
        <v>20</v>
      </c>
      <c r="AE18" s="18" t="s">
        <v>20</v>
      </c>
      <c r="AF18" s="18" t="s">
        <v>20</v>
      </c>
      <c r="AG18" s="18" t="s">
        <v>20</v>
      </c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</row>
    <row r="19" spans="1:46" ht="60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R19" s="17">
        <v>15</v>
      </c>
      <c r="S19" s="36" t="s">
        <v>69</v>
      </c>
      <c r="T19" s="18" t="s">
        <v>75</v>
      </c>
      <c r="U19" s="35" t="s">
        <v>76</v>
      </c>
      <c r="V19" s="36" t="s">
        <v>28</v>
      </c>
      <c r="W19" s="36" t="s">
        <v>70</v>
      </c>
      <c r="X19" s="18" t="s">
        <v>77</v>
      </c>
      <c r="Y19" s="35" t="s">
        <v>78</v>
      </c>
      <c r="Z19" s="36" t="s">
        <v>28</v>
      </c>
      <c r="AA19" s="18" t="s">
        <v>20</v>
      </c>
      <c r="AB19" s="18" t="s">
        <v>20</v>
      </c>
      <c r="AC19" s="18" t="s">
        <v>20</v>
      </c>
      <c r="AD19" s="18" t="s">
        <v>20</v>
      </c>
      <c r="AE19" s="18" t="s">
        <v>20</v>
      </c>
      <c r="AF19" s="18" t="s">
        <v>20</v>
      </c>
      <c r="AG19" s="18" t="s">
        <v>20</v>
      </c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</row>
    <row r="20" spans="1:46" ht="60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0" s="26" t="str">
        <f t="shared" si="2"/>
        <v>До 20 символов, цифры и любые буквы</v>
      </c>
      <c r="D20" s="27" t="str">
        <f t="shared" si="3"/>
        <v>О</v>
      </c>
      <c r="R20" s="17">
        <v>16</v>
      </c>
      <c r="S20" s="36" t="s">
        <v>70</v>
      </c>
      <c r="T20" s="18" t="s">
        <v>77</v>
      </c>
      <c r="U20" s="35" t="s">
        <v>78</v>
      </c>
      <c r="V20" s="36" t="s">
        <v>28</v>
      </c>
      <c r="W20" s="36" t="s">
        <v>71</v>
      </c>
      <c r="X20" s="18" t="s">
        <v>79</v>
      </c>
      <c r="Y20" s="35" t="s">
        <v>78</v>
      </c>
      <c r="Z20" s="36" t="s">
        <v>28</v>
      </c>
      <c r="AA20" s="18" t="s">
        <v>20</v>
      </c>
      <c r="AB20" s="18" t="s">
        <v>20</v>
      </c>
      <c r="AC20" s="18" t="s">
        <v>20</v>
      </c>
      <c r="AD20" s="18" t="s">
        <v>20</v>
      </c>
      <c r="AE20" s="18" t="s">
        <v>20</v>
      </c>
      <c r="AF20" s="18" t="s">
        <v>20</v>
      </c>
      <c r="AG20" s="18" t="s">
        <v>20</v>
      </c>
      <c r="AH20" s="18" t="s">
        <v>20</v>
      </c>
      <c r="AI20" s="18" t="s">
        <v>20</v>
      </c>
      <c r="AJ20" s="18" t="s">
        <v>20</v>
      </c>
      <c r="AK20" s="18" t="s">
        <v>20</v>
      </c>
      <c r="AL20" s="18" t="s">
        <v>20</v>
      </c>
      <c r="AM20" s="18" t="s">
        <v>20</v>
      </c>
      <c r="AN20" s="18" t="s">
        <v>20</v>
      </c>
      <c r="AO20" s="18" t="s">
        <v>20</v>
      </c>
      <c r="AP20" s="18" t="s">
        <v>20</v>
      </c>
    </row>
    <row r="21" spans="1:46" ht="7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6" t="s">
        <v>71</v>
      </c>
      <c r="T21" s="18" t="s">
        <v>79</v>
      </c>
      <c r="U21" s="35" t="s">
        <v>78</v>
      </c>
      <c r="V21" s="36" t="s">
        <v>28</v>
      </c>
      <c r="W21" s="36" t="s">
        <v>72</v>
      </c>
      <c r="X21" s="18" t="s">
        <v>80</v>
      </c>
      <c r="Y21" s="35" t="s">
        <v>78</v>
      </c>
      <c r="Z21" s="36" t="s">
        <v>28</v>
      </c>
      <c r="AA21" s="18" t="s">
        <v>20</v>
      </c>
      <c r="AB21" s="18" t="s">
        <v>20</v>
      </c>
      <c r="AC21" s="18" t="s">
        <v>20</v>
      </c>
      <c r="AD21" s="18" t="s">
        <v>20</v>
      </c>
      <c r="AE21" s="18" t="s">
        <v>20</v>
      </c>
      <c r="AF21" s="18" t="s">
        <v>20</v>
      </c>
      <c r="AG21" s="18" t="s">
        <v>20</v>
      </c>
      <c r="AH21" s="18" t="s">
        <v>20</v>
      </c>
      <c r="AI21" s="18" t="s">
        <v>20</v>
      </c>
      <c r="AJ21" s="18" t="s">
        <v>20</v>
      </c>
      <c r="AK21" s="18" t="s">
        <v>20</v>
      </c>
      <c r="AL21" s="18" t="s">
        <v>20</v>
      </c>
      <c r="AM21" s="18" t="s">
        <v>20</v>
      </c>
      <c r="AN21" s="18" t="s">
        <v>20</v>
      </c>
      <c r="AO21" s="18" t="s">
        <v>20</v>
      </c>
      <c r="AP21" s="18" t="s">
        <v>20</v>
      </c>
    </row>
    <row r="22" spans="1:46" ht="75" x14ac:dyDescent="0.25">
      <c r="A22" s="26" t="str">
        <f t="shared" si="0"/>
        <v>Данные паспорта иностранного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36" t="s">
        <v>72</v>
      </c>
      <c r="T22" s="18" t="s">
        <v>80</v>
      </c>
      <c r="U22" s="35" t="s">
        <v>78</v>
      </c>
      <c r="V22" s="36" t="s">
        <v>28</v>
      </c>
      <c r="W22" s="36" t="s">
        <v>81</v>
      </c>
      <c r="X22" s="18" t="s">
        <v>67</v>
      </c>
      <c r="Y22" s="18" t="s">
        <v>135</v>
      </c>
      <c r="Z22" s="36" t="s">
        <v>28</v>
      </c>
      <c r="AA22" s="18" t="s">
        <v>20</v>
      </c>
      <c r="AB22" s="18" t="s">
        <v>20</v>
      </c>
      <c r="AC22" s="18" t="s">
        <v>20</v>
      </c>
      <c r="AD22" s="18" t="s">
        <v>20</v>
      </c>
      <c r="AE22" s="18" t="s">
        <v>20</v>
      </c>
      <c r="AF22" s="18" t="s">
        <v>20</v>
      </c>
      <c r="AG22" s="18" t="s">
        <v>20</v>
      </c>
      <c r="AH22" s="18" t="s">
        <v>20</v>
      </c>
      <c r="AI22" s="18" t="s">
        <v>20</v>
      </c>
      <c r="AJ22" s="18" t="s">
        <v>20</v>
      </c>
      <c r="AK22" s="18" t="s">
        <v>20</v>
      </c>
      <c r="AL22" s="18" t="s">
        <v>20</v>
      </c>
      <c r="AM22" s="18" t="s">
        <v>20</v>
      </c>
      <c r="AN22" s="18" t="s">
        <v>20</v>
      </c>
      <c r="AO22" s="18" t="s">
        <v>20</v>
      </c>
      <c r="AP22" s="18" t="s">
        <v>20</v>
      </c>
    </row>
    <row r="23" spans="1:46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R23" s="17">
        <v>19</v>
      </c>
      <c r="S23" s="36" t="s">
        <v>81</v>
      </c>
      <c r="T23" s="18" t="s">
        <v>67</v>
      </c>
      <c r="U23" s="18" t="s">
        <v>135</v>
      </c>
      <c r="V23" s="36" t="s">
        <v>28</v>
      </c>
      <c r="W23" s="36" t="s">
        <v>82</v>
      </c>
      <c r="X23" s="18" t="s">
        <v>83</v>
      </c>
      <c r="Y23" s="18" t="s">
        <v>139</v>
      </c>
      <c r="Z23" s="36" t="s">
        <v>28</v>
      </c>
      <c r="AA23" s="18" t="s">
        <v>20</v>
      </c>
      <c r="AB23" s="18" t="s">
        <v>20</v>
      </c>
      <c r="AC23" s="18" t="s">
        <v>20</v>
      </c>
      <c r="AD23" s="18" t="s">
        <v>20</v>
      </c>
      <c r="AE23" s="18" t="s">
        <v>20</v>
      </c>
      <c r="AF23" s="18" t="s">
        <v>20</v>
      </c>
      <c r="AG23" s="18" t="s">
        <v>20</v>
      </c>
      <c r="AH23" s="18" t="s">
        <v>20</v>
      </c>
      <c r="AI23" s="18" t="s">
        <v>20</v>
      </c>
      <c r="AJ23" s="18" t="s">
        <v>20</v>
      </c>
      <c r="AK23" s="18" t="s">
        <v>20</v>
      </c>
      <c r="AL23" s="18" t="s">
        <v>20</v>
      </c>
      <c r="AM23" s="18" t="s">
        <v>20</v>
      </c>
      <c r="AN23" s="18" t="s">
        <v>20</v>
      </c>
      <c r="AO23" s="18" t="s">
        <v>20</v>
      </c>
      <c r="AP23" s="18" t="s">
        <v>20</v>
      </c>
    </row>
    <row r="24" spans="1:46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R24" s="17">
        <v>20</v>
      </c>
      <c r="S24" s="36" t="s">
        <v>82</v>
      </c>
      <c r="T24" s="18" t="s">
        <v>83</v>
      </c>
      <c r="U24" s="18" t="s">
        <v>139</v>
      </c>
      <c r="V24" s="36" t="s">
        <v>28</v>
      </c>
      <c r="W24" s="36" t="s">
        <v>68</v>
      </c>
      <c r="X24" s="18" t="s">
        <v>225</v>
      </c>
      <c r="Y24" s="35" t="s">
        <v>74</v>
      </c>
      <c r="Z24" s="36" t="s">
        <v>28</v>
      </c>
      <c r="AA24" s="18" t="s">
        <v>20</v>
      </c>
      <c r="AB24" s="18" t="s">
        <v>20</v>
      </c>
      <c r="AC24" s="18" t="s">
        <v>20</v>
      </c>
      <c r="AD24" s="18" t="s">
        <v>20</v>
      </c>
      <c r="AE24" s="18" t="s">
        <v>20</v>
      </c>
      <c r="AF24" s="18" t="s">
        <v>20</v>
      </c>
      <c r="AG24" s="18" t="s">
        <v>20</v>
      </c>
      <c r="AH24" s="18" t="s">
        <v>20</v>
      </c>
      <c r="AI24" s="18" t="s">
        <v>20</v>
      </c>
      <c r="AJ24" s="18" t="s">
        <v>20</v>
      </c>
      <c r="AK24" s="18" t="s">
        <v>20</v>
      </c>
      <c r="AL24" s="18" t="s">
        <v>20</v>
      </c>
      <c r="AM24" s="18" t="s">
        <v>20</v>
      </c>
      <c r="AN24" s="18" t="s">
        <v>20</v>
      </c>
      <c r="AO24" s="18" t="s">
        <v>20</v>
      </c>
      <c r="AP24" s="18" t="s">
        <v>20</v>
      </c>
    </row>
    <row r="25" spans="1:46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R25" s="17">
        <v>21</v>
      </c>
      <c r="S25" s="36" t="s">
        <v>68</v>
      </c>
      <c r="T25" s="18" t="s">
        <v>225</v>
      </c>
      <c r="U25" s="35" t="s">
        <v>74</v>
      </c>
      <c r="V25" s="36" t="s">
        <v>28</v>
      </c>
      <c r="W25" s="36" t="s">
        <v>69</v>
      </c>
      <c r="X25" s="18" t="s">
        <v>226</v>
      </c>
      <c r="Y25" s="35" t="s">
        <v>76</v>
      </c>
      <c r="Z25" s="36" t="s">
        <v>28</v>
      </c>
      <c r="AA25" s="18" t="s">
        <v>20</v>
      </c>
      <c r="AB25" s="18" t="s">
        <v>20</v>
      </c>
      <c r="AC25" s="18" t="s">
        <v>20</v>
      </c>
      <c r="AD25" s="18" t="s">
        <v>20</v>
      </c>
      <c r="AE25" s="18" t="s">
        <v>20</v>
      </c>
      <c r="AF25" s="18" t="s">
        <v>20</v>
      </c>
      <c r="AG25" s="18" t="s">
        <v>20</v>
      </c>
      <c r="AH25" s="18" t="s">
        <v>20</v>
      </c>
      <c r="AI25" s="18" t="s">
        <v>20</v>
      </c>
      <c r="AJ25" s="18" t="s">
        <v>20</v>
      </c>
      <c r="AK25" s="18" t="s">
        <v>20</v>
      </c>
      <c r="AL25" s="18" t="s">
        <v>20</v>
      </c>
      <c r="AM25" s="18" t="s">
        <v>20</v>
      </c>
      <c r="AN25" s="18" t="s">
        <v>20</v>
      </c>
      <c r="AO25" s="18" t="s">
        <v>20</v>
      </c>
      <c r="AP25" s="18" t="s">
        <v>20</v>
      </c>
    </row>
    <row r="26" spans="1:46" ht="90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R26" s="17">
        <v>22</v>
      </c>
      <c r="S26" s="36" t="s">
        <v>69</v>
      </c>
      <c r="T26" s="18" t="s">
        <v>226</v>
      </c>
      <c r="U26" s="35" t="s">
        <v>76</v>
      </c>
      <c r="V26" s="36" t="s">
        <v>28</v>
      </c>
      <c r="W26" s="36" t="s">
        <v>71</v>
      </c>
      <c r="X26" s="18" t="s">
        <v>228</v>
      </c>
      <c r="Y26" s="35" t="s">
        <v>78</v>
      </c>
      <c r="Z26" s="36" t="s">
        <v>28</v>
      </c>
      <c r="AA26" s="18" t="s">
        <v>20</v>
      </c>
      <c r="AB26" s="18" t="s">
        <v>20</v>
      </c>
      <c r="AC26" s="18" t="s">
        <v>20</v>
      </c>
      <c r="AD26" s="18" t="s">
        <v>20</v>
      </c>
      <c r="AE26" s="18" t="s">
        <v>20</v>
      </c>
      <c r="AF26" s="18" t="s">
        <v>20</v>
      </c>
      <c r="AG26" s="18" t="s">
        <v>20</v>
      </c>
      <c r="AH26" s="18" t="s">
        <v>20</v>
      </c>
      <c r="AI26" s="18" t="s">
        <v>20</v>
      </c>
      <c r="AJ26" s="18" t="s">
        <v>20</v>
      </c>
      <c r="AK26" s="18" t="s">
        <v>20</v>
      </c>
      <c r="AL26" s="18" t="s">
        <v>20</v>
      </c>
      <c r="AM26" s="18" t="s">
        <v>20</v>
      </c>
      <c r="AN26" s="18" t="s">
        <v>20</v>
      </c>
      <c r="AO26" s="18" t="s">
        <v>20</v>
      </c>
      <c r="AP26" s="18" t="s">
        <v>20</v>
      </c>
    </row>
    <row r="27" spans="1:46" ht="90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R27" s="17">
        <v>23</v>
      </c>
      <c r="S27" s="36" t="s">
        <v>71</v>
      </c>
      <c r="T27" s="18" t="s">
        <v>227</v>
      </c>
      <c r="U27" s="35" t="s">
        <v>78</v>
      </c>
      <c r="V27" s="36" t="s">
        <v>28</v>
      </c>
      <c r="W27" s="36" t="s">
        <v>84</v>
      </c>
      <c r="X27" s="18" t="s">
        <v>86</v>
      </c>
      <c r="Y27" s="35" t="s">
        <v>33</v>
      </c>
      <c r="Z27" s="36" t="s">
        <v>28</v>
      </c>
      <c r="AA27" s="18" t="s">
        <v>20</v>
      </c>
      <c r="AB27" s="18" t="s">
        <v>20</v>
      </c>
      <c r="AC27" s="18" t="s">
        <v>20</v>
      </c>
      <c r="AD27" s="18" t="s">
        <v>20</v>
      </c>
      <c r="AE27" s="18" t="s">
        <v>20</v>
      </c>
      <c r="AF27" s="18" t="s">
        <v>20</v>
      </c>
      <c r="AG27" s="18" t="s">
        <v>20</v>
      </c>
      <c r="AH27" s="18" t="s">
        <v>20</v>
      </c>
      <c r="AI27" s="18" t="s">
        <v>20</v>
      </c>
      <c r="AJ27" s="18" t="s">
        <v>20</v>
      </c>
      <c r="AK27" s="18" t="s">
        <v>20</v>
      </c>
      <c r="AL27" s="18" t="s">
        <v>20</v>
      </c>
      <c r="AM27" s="18" t="s">
        <v>20</v>
      </c>
      <c r="AN27" s="18" t="s">
        <v>20</v>
      </c>
      <c r="AO27" s="18" t="s">
        <v>20</v>
      </c>
      <c r="AP27" s="18" t="s">
        <v>20</v>
      </c>
    </row>
    <row r="28" spans="1:46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R28" s="17">
        <v>24</v>
      </c>
      <c r="S28" s="36" t="s">
        <v>84</v>
      </c>
      <c r="T28" s="18" t="s">
        <v>86</v>
      </c>
      <c r="U28" s="35" t="s">
        <v>33</v>
      </c>
      <c r="V28" s="36" t="s">
        <v>28</v>
      </c>
      <c r="W28" s="36" t="s">
        <v>113</v>
      </c>
      <c r="X28" s="18" t="s">
        <v>117</v>
      </c>
      <c r="Y28" s="35" t="s">
        <v>118</v>
      </c>
      <c r="Z28" s="36" t="s">
        <v>31</v>
      </c>
      <c r="AA28" s="18" t="s">
        <v>20</v>
      </c>
      <c r="AB28" s="18" t="s">
        <v>20</v>
      </c>
      <c r="AC28" s="18" t="s">
        <v>20</v>
      </c>
      <c r="AD28" s="18" t="s">
        <v>20</v>
      </c>
      <c r="AE28" s="18" t="s">
        <v>20</v>
      </c>
      <c r="AF28" s="18" t="s">
        <v>20</v>
      </c>
      <c r="AG28" s="18" t="s">
        <v>20</v>
      </c>
      <c r="AH28" s="18" t="s">
        <v>20</v>
      </c>
      <c r="AI28" s="18" t="s">
        <v>20</v>
      </c>
      <c r="AJ28" s="18" t="s">
        <v>20</v>
      </c>
      <c r="AK28" s="18" t="s">
        <v>20</v>
      </c>
      <c r="AL28" s="18" t="s">
        <v>20</v>
      </c>
      <c r="AM28" s="18" t="s">
        <v>20</v>
      </c>
      <c r="AN28" s="18" t="s">
        <v>20</v>
      </c>
      <c r="AO28" s="18" t="s">
        <v>20</v>
      </c>
      <c r="AP28" s="18" t="s">
        <v>20</v>
      </c>
    </row>
    <row r="29" spans="1:46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R29" s="17">
        <v>25</v>
      </c>
      <c r="S29" s="36" t="s">
        <v>113</v>
      </c>
      <c r="T29" s="18" t="s">
        <v>117</v>
      </c>
      <c r="U29" s="35" t="s">
        <v>118</v>
      </c>
      <c r="V29" s="36" t="s">
        <v>31</v>
      </c>
      <c r="W29" s="36" t="s">
        <v>85</v>
      </c>
      <c r="X29" s="18" t="s">
        <v>117</v>
      </c>
      <c r="Y29" s="35" t="s">
        <v>152</v>
      </c>
      <c r="Z29" s="36" t="s">
        <v>31</v>
      </c>
      <c r="AA29" s="17" t="s">
        <v>20</v>
      </c>
      <c r="AB29" s="17" t="s">
        <v>20</v>
      </c>
      <c r="AC29" s="17" t="s">
        <v>20</v>
      </c>
      <c r="AD29" s="17" t="s">
        <v>20</v>
      </c>
      <c r="AE29" s="18" t="s">
        <v>20</v>
      </c>
      <c r="AF29" s="18" t="s">
        <v>20</v>
      </c>
      <c r="AG29" s="18" t="s">
        <v>20</v>
      </c>
      <c r="AH29" s="18" t="s">
        <v>20</v>
      </c>
      <c r="AI29" s="18" t="s">
        <v>20</v>
      </c>
      <c r="AJ29" s="18" t="s">
        <v>20</v>
      </c>
      <c r="AK29" s="18" t="s">
        <v>20</v>
      </c>
      <c r="AL29" s="18" t="s">
        <v>20</v>
      </c>
      <c r="AM29" s="18" t="s">
        <v>20</v>
      </c>
      <c r="AN29" s="18" t="s">
        <v>20</v>
      </c>
      <c r="AO29" s="18" t="s">
        <v>20</v>
      </c>
      <c r="AP29" s="18" t="s">
        <v>20</v>
      </c>
      <c r="AQ29" s="18" t="s">
        <v>20</v>
      </c>
      <c r="AR29" s="18" t="s">
        <v>20</v>
      </c>
      <c r="AS29" s="18" t="s">
        <v>20</v>
      </c>
      <c r="AT29" s="18" t="s">
        <v>20</v>
      </c>
    </row>
    <row r="30" spans="1:46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R30" s="17">
        <v>26</v>
      </c>
      <c r="S30" s="36" t="s">
        <v>85</v>
      </c>
      <c r="T30" s="18" t="s">
        <v>117</v>
      </c>
      <c r="U30" s="35" t="s">
        <v>152</v>
      </c>
      <c r="V30" s="36" t="s">
        <v>31</v>
      </c>
      <c r="W30" s="17" t="s">
        <v>20</v>
      </c>
      <c r="X30" s="17" t="s">
        <v>20</v>
      </c>
      <c r="Y30" s="17" t="s">
        <v>20</v>
      </c>
      <c r="Z30" s="17" t="s">
        <v>20</v>
      </c>
      <c r="AA30" s="18" t="s">
        <v>20</v>
      </c>
      <c r="AB30" s="18" t="s">
        <v>20</v>
      </c>
      <c r="AC30" s="18" t="s">
        <v>20</v>
      </c>
      <c r="AD30" s="18" t="s">
        <v>20</v>
      </c>
      <c r="AE30" s="18" t="s">
        <v>20</v>
      </c>
      <c r="AF30" s="18" t="s">
        <v>20</v>
      </c>
      <c r="AG30" s="18" t="s">
        <v>20</v>
      </c>
      <c r="AH30" s="18" t="s">
        <v>20</v>
      </c>
      <c r="AI30" s="18" t="s">
        <v>20</v>
      </c>
      <c r="AJ30" s="18" t="s">
        <v>20</v>
      </c>
      <c r="AK30" s="18" t="s">
        <v>20</v>
      </c>
      <c r="AL30" s="18" t="s">
        <v>20</v>
      </c>
      <c r="AM30" s="18" t="s">
        <v>20</v>
      </c>
      <c r="AN30" s="18" t="s">
        <v>20</v>
      </c>
      <c r="AO30" s="18" t="s">
        <v>20</v>
      </c>
      <c r="AP30" s="18" t="s">
        <v>20</v>
      </c>
    </row>
    <row r="31" spans="1:46" x14ac:dyDescent="0.25">
      <c r="A31" s="32"/>
      <c r="B31" s="32"/>
      <c r="C31" s="32"/>
      <c r="D31" s="33"/>
      <c r="R31" s="17">
        <v>27</v>
      </c>
      <c r="AA31" s="18" t="s">
        <v>20</v>
      </c>
      <c r="AB31" s="18" t="s">
        <v>20</v>
      </c>
      <c r="AC31" s="18" t="s">
        <v>20</v>
      </c>
      <c r="AD31" s="18" t="s">
        <v>20</v>
      </c>
      <c r="AE31" s="18" t="s">
        <v>20</v>
      </c>
      <c r="AF31" s="18" t="s">
        <v>20</v>
      </c>
      <c r="AG31" s="18" t="s">
        <v>20</v>
      </c>
      <c r="AH31" s="18" t="s">
        <v>20</v>
      </c>
      <c r="AI31" s="18" t="s">
        <v>20</v>
      </c>
      <c r="AJ31" s="18" t="s">
        <v>20</v>
      </c>
      <c r="AK31" s="18" t="s">
        <v>20</v>
      </c>
      <c r="AL31" s="18" t="s">
        <v>20</v>
      </c>
      <c r="AM31" s="18" t="s">
        <v>20</v>
      </c>
      <c r="AN31" s="18" t="s">
        <v>20</v>
      </c>
      <c r="AO31" s="18" t="s">
        <v>20</v>
      </c>
      <c r="AP31" s="18" t="s">
        <v>20</v>
      </c>
    </row>
    <row r="32" spans="1:46" x14ac:dyDescent="0.25">
      <c r="A32" s="19"/>
      <c r="B32" s="19"/>
      <c r="C32" s="19"/>
      <c r="D32" s="20"/>
      <c r="R32" s="17">
        <v>28</v>
      </c>
      <c r="AA32" s="18" t="s">
        <v>20</v>
      </c>
      <c r="AB32" s="18" t="s">
        <v>20</v>
      </c>
      <c r="AC32" s="18" t="s">
        <v>20</v>
      </c>
      <c r="AD32" s="18" t="s">
        <v>20</v>
      </c>
      <c r="AE32" s="18" t="s">
        <v>20</v>
      </c>
      <c r="AF32" s="18" t="s">
        <v>20</v>
      </c>
      <c r="AG32" s="18" t="s">
        <v>20</v>
      </c>
      <c r="AH32" s="18" t="s">
        <v>20</v>
      </c>
      <c r="AI32" s="18" t="s">
        <v>20</v>
      </c>
      <c r="AJ32" s="18" t="s">
        <v>20</v>
      </c>
      <c r="AK32" s="18" t="s">
        <v>20</v>
      </c>
      <c r="AL32" s="18" t="s">
        <v>20</v>
      </c>
      <c r="AM32" s="18" t="s">
        <v>20</v>
      </c>
      <c r="AN32" s="18" t="s">
        <v>20</v>
      </c>
      <c r="AO32" s="18" t="s">
        <v>20</v>
      </c>
      <c r="AP32" s="18" t="s">
        <v>20</v>
      </c>
    </row>
    <row r="33" spans="1:42" x14ac:dyDescent="0.25">
      <c r="A33" s="19"/>
      <c r="B33" s="19"/>
      <c r="C33" s="19"/>
      <c r="D33" s="20"/>
      <c r="R33" s="17">
        <v>29</v>
      </c>
      <c r="AA33" s="18" t="s">
        <v>20</v>
      </c>
      <c r="AB33" s="18" t="s">
        <v>20</v>
      </c>
      <c r="AC33" s="18" t="s">
        <v>20</v>
      </c>
      <c r="AD33" s="18" t="s">
        <v>20</v>
      </c>
      <c r="AE33" s="18" t="s">
        <v>20</v>
      </c>
      <c r="AF33" s="18" t="s">
        <v>20</v>
      </c>
      <c r="AG33" s="18" t="s">
        <v>20</v>
      </c>
      <c r="AH33" s="18" t="s">
        <v>20</v>
      </c>
      <c r="AI33" s="18" t="s">
        <v>20</v>
      </c>
      <c r="AJ33" s="18" t="s">
        <v>20</v>
      </c>
      <c r="AK33" s="18" t="s">
        <v>20</v>
      </c>
      <c r="AL33" s="18" t="s">
        <v>20</v>
      </c>
      <c r="AM33" s="18" t="s">
        <v>20</v>
      </c>
      <c r="AN33" s="18" t="s">
        <v>20</v>
      </c>
      <c r="AO33" s="18" t="s">
        <v>20</v>
      </c>
      <c r="AP33" s="18" t="s">
        <v>20</v>
      </c>
    </row>
    <row r="34" spans="1:42" x14ac:dyDescent="0.25">
      <c r="A34" s="19"/>
      <c r="B34" s="19"/>
      <c r="C34" s="19"/>
      <c r="D34" s="20"/>
      <c r="R34" s="17">
        <v>30</v>
      </c>
      <c r="AA34" s="18" t="s">
        <v>20</v>
      </c>
      <c r="AB34" s="18" t="s">
        <v>20</v>
      </c>
      <c r="AC34" s="18" t="s">
        <v>20</v>
      </c>
      <c r="AD34" s="18" t="s">
        <v>20</v>
      </c>
      <c r="AE34" s="18" t="s">
        <v>20</v>
      </c>
      <c r="AF34" s="18" t="s">
        <v>20</v>
      </c>
      <c r="AG34" s="18" t="s">
        <v>20</v>
      </c>
      <c r="AH34" s="18" t="s">
        <v>20</v>
      </c>
      <c r="AI34" s="18" t="s">
        <v>20</v>
      </c>
      <c r="AJ34" s="18" t="s">
        <v>20</v>
      </c>
      <c r="AK34" s="18" t="s">
        <v>20</v>
      </c>
      <c r="AL34" s="18" t="s">
        <v>20</v>
      </c>
      <c r="AM34" s="18" t="s">
        <v>20</v>
      </c>
      <c r="AN34" s="18" t="s">
        <v>20</v>
      </c>
      <c r="AO34" s="18" t="s">
        <v>20</v>
      </c>
      <c r="AP34" s="18" t="s">
        <v>20</v>
      </c>
    </row>
    <row r="35" spans="1:42" x14ac:dyDescent="0.25">
      <c r="A35" s="19"/>
      <c r="B35" s="19"/>
      <c r="C35" s="19"/>
      <c r="D35" s="20"/>
      <c r="R35" s="17">
        <v>31</v>
      </c>
      <c r="W35" s="17" t="s">
        <v>20</v>
      </c>
      <c r="X35" s="17" t="s">
        <v>20</v>
      </c>
      <c r="Y35" s="17" t="s">
        <v>20</v>
      </c>
      <c r="Z35" s="17" t="s">
        <v>20</v>
      </c>
      <c r="AA35" s="18" t="s">
        <v>20</v>
      </c>
      <c r="AB35" s="18" t="s">
        <v>20</v>
      </c>
      <c r="AC35" s="18" t="s">
        <v>20</v>
      </c>
      <c r="AD35" s="18" t="s">
        <v>20</v>
      </c>
      <c r="AE35" s="18" t="s">
        <v>20</v>
      </c>
      <c r="AF35" s="18" t="s">
        <v>20</v>
      </c>
      <c r="AG35" s="18" t="s">
        <v>20</v>
      </c>
      <c r="AH35" s="18" t="s">
        <v>20</v>
      </c>
      <c r="AI35" s="18" t="s">
        <v>20</v>
      </c>
      <c r="AJ35" s="18" t="s">
        <v>20</v>
      </c>
      <c r="AK35" s="18" t="s">
        <v>20</v>
      </c>
      <c r="AL35" s="18" t="s">
        <v>20</v>
      </c>
      <c r="AM35" s="18" t="s">
        <v>20</v>
      </c>
      <c r="AN35" s="18" t="s">
        <v>20</v>
      </c>
      <c r="AO35" s="18" t="s">
        <v>20</v>
      </c>
      <c r="AP35" s="18" t="s">
        <v>20</v>
      </c>
    </row>
    <row r="36" spans="1:42" x14ac:dyDescent="0.25">
      <c r="A36" s="19"/>
      <c r="B36" s="19"/>
      <c r="C36" s="19"/>
      <c r="D36" s="20"/>
      <c r="R36" s="17">
        <v>32</v>
      </c>
      <c r="W36" s="17" t="s">
        <v>20</v>
      </c>
      <c r="X36" s="17" t="s">
        <v>20</v>
      </c>
      <c r="Y36" s="17" t="s">
        <v>20</v>
      </c>
      <c r="Z36" s="17" t="s">
        <v>20</v>
      </c>
      <c r="AA36" s="18" t="s">
        <v>20</v>
      </c>
      <c r="AB36" s="18" t="s">
        <v>20</v>
      </c>
      <c r="AC36" s="18" t="s">
        <v>20</v>
      </c>
      <c r="AD36" s="18" t="s">
        <v>20</v>
      </c>
      <c r="AE36" s="18" t="s">
        <v>20</v>
      </c>
      <c r="AF36" s="18" t="s">
        <v>20</v>
      </c>
      <c r="AG36" s="18" t="s">
        <v>20</v>
      </c>
      <c r="AH36" s="18" t="s">
        <v>20</v>
      </c>
      <c r="AI36" s="18" t="s">
        <v>20</v>
      </c>
      <c r="AJ36" s="18" t="s">
        <v>20</v>
      </c>
      <c r="AK36" s="18" t="s">
        <v>20</v>
      </c>
      <c r="AL36" s="18" t="s">
        <v>20</v>
      </c>
      <c r="AM36" s="18" t="s">
        <v>20</v>
      </c>
      <c r="AN36" s="18" t="s">
        <v>20</v>
      </c>
      <c r="AO36" s="18" t="s">
        <v>20</v>
      </c>
      <c r="AP36" s="18" t="s">
        <v>20</v>
      </c>
    </row>
    <row r="37" spans="1:42" s="5" customFormat="1" x14ac:dyDescent="0.25">
      <c r="A37" s="19"/>
      <c r="B37" s="19"/>
      <c r="C37" s="19"/>
      <c r="D37" s="20"/>
      <c r="R37" s="17">
        <v>33</v>
      </c>
      <c r="W37" s="17" t="s">
        <v>20</v>
      </c>
      <c r="X37" s="17" t="s">
        <v>20</v>
      </c>
      <c r="Y37" s="17" t="s">
        <v>20</v>
      </c>
      <c r="Z37" s="17" t="s">
        <v>20</v>
      </c>
      <c r="AA37" s="18" t="s">
        <v>20</v>
      </c>
      <c r="AB37" s="18" t="s">
        <v>20</v>
      </c>
      <c r="AC37" s="18" t="s">
        <v>20</v>
      </c>
      <c r="AD37" s="18" t="s">
        <v>20</v>
      </c>
      <c r="AE37" s="18" t="s">
        <v>20</v>
      </c>
      <c r="AF37" s="18" t="s">
        <v>20</v>
      </c>
      <c r="AG37" s="18" t="s">
        <v>20</v>
      </c>
      <c r="AH37" s="18" t="s">
        <v>20</v>
      </c>
      <c r="AI37" s="18" t="s">
        <v>20</v>
      </c>
      <c r="AJ37" s="18" t="s">
        <v>20</v>
      </c>
      <c r="AK37" s="18" t="s">
        <v>20</v>
      </c>
      <c r="AL37" s="18" t="s">
        <v>20</v>
      </c>
      <c r="AM37" s="18" t="s">
        <v>20</v>
      </c>
      <c r="AN37" s="18" t="s">
        <v>20</v>
      </c>
      <c r="AO37" s="18" t="s">
        <v>20</v>
      </c>
      <c r="AP37" s="18" t="s">
        <v>20</v>
      </c>
    </row>
    <row r="38" spans="1:42" s="5" customFormat="1" x14ac:dyDescent="0.25">
      <c r="A38" s="19"/>
      <c r="B38" s="19"/>
      <c r="C38" s="19"/>
      <c r="D38" s="20"/>
      <c r="R38" s="17">
        <v>34</v>
      </c>
      <c r="W38" s="17" t="s">
        <v>20</v>
      </c>
      <c r="X38" s="17" t="s">
        <v>20</v>
      </c>
      <c r="Y38" s="17" t="s">
        <v>20</v>
      </c>
      <c r="Z38" s="17" t="s">
        <v>20</v>
      </c>
      <c r="AA38" s="18" t="s">
        <v>20</v>
      </c>
      <c r="AB38" s="18" t="s">
        <v>20</v>
      </c>
      <c r="AC38" s="18" t="s">
        <v>20</v>
      </c>
      <c r="AD38" s="18" t="s">
        <v>20</v>
      </c>
      <c r="AE38" s="18" t="s">
        <v>20</v>
      </c>
      <c r="AF38" s="18" t="s">
        <v>20</v>
      </c>
      <c r="AG38" s="18" t="s">
        <v>20</v>
      </c>
      <c r="AH38" s="18" t="s">
        <v>20</v>
      </c>
      <c r="AI38" s="18" t="s">
        <v>20</v>
      </c>
      <c r="AJ38" s="18" t="s">
        <v>20</v>
      </c>
      <c r="AK38" s="18" t="s">
        <v>20</v>
      </c>
      <c r="AL38" s="18" t="s">
        <v>20</v>
      </c>
      <c r="AM38" s="18" t="s">
        <v>20</v>
      </c>
      <c r="AN38" s="18" t="s">
        <v>20</v>
      </c>
      <c r="AO38" s="18" t="s">
        <v>20</v>
      </c>
      <c r="AP38" s="18" t="s">
        <v>20</v>
      </c>
    </row>
    <row r="39" spans="1:42" s="5" customFormat="1" x14ac:dyDescent="0.25">
      <c r="A39" s="21"/>
      <c r="B39" s="21"/>
      <c r="C39" s="21"/>
      <c r="D39" s="22"/>
      <c r="S39" s="36" t="s">
        <v>20</v>
      </c>
      <c r="T39" s="18" t="s">
        <v>20</v>
      </c>
      <c r="U39" s="35" t="s">
        <v>20</v>
      </c>
      <c r="V39" s="36" t="s">
        <v>20</v>
      </c>
      <c r="W39" s="17" t="s">
        <v>20</v>
      </c>
      <c r="X39" s="17" t="s">
        <v>20</v>
      </c>
      <c r="Y39" s="17" t="s">
        <v>20</v>
      </c>
      <c r="Z39" s="17" t="s">
        <v>20</v>
      </c>
    </row>
    <row r="40" spans="1:42" s="5" customFormat="1" x14ac:dyDescent="0.25">
      <c r="A40" s="21"/>
      <c r="B40" s="21"/>
      <c r="C40" s="21"/>
      <c r="D40" s="22"/>
    </row>
    <row r="41" spans="1:42" s="5" customFormat="1" x14ac:dyDescent="0.25">
      <c r="A41" s="21"/>
      <c r="B41" s="21"/>
      <c r="C41" s="21"/>
      <c r="D41" s="22"/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3"/>
      <c r="B44" s="23"/>
      <c r="C44" s="23"/>
      <c r="D44" s="22"/>
    </row>
    <row r="45" spans="1:42" s="5" customFormat="1" x14ac:dyDescent="0.25">
      <c r="D45" s="15"/>
    </row>
    <row r="46" spans="1:42" s="5" customFormat="1" x14ac:dyDescent="0.25">
      <c r="D46" s="15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</sheetData>
  <sheetProtection sheet="1" objects="1" scenarios="1" formatColumns="0" formatRows="0"/>
  <mergeCells count="1">
    <mergeCell ref="B1:C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D5:D38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="85" zoomScaleNormal="85" workbookViewId="0">
      <pane ySplit="3" topLeftCell="A4" activePane="bottomLeft" state="frozen"/>
      <selection activeCell="AN11" sqref="AN11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3" ht="18.75" x14ac:dyDescent="0.25">
      <c r="A1" s="3" t="s">
        <v>3</v>
      </c>
      <c r="B1" s="46" t="s">
        <v>88</v>
      </c>
      <c r="C1" s="46"/>
      <c r="D1" s="46"/>
      <c r="O1" s="5" t="s">
        <v>38</v>
      </c>
      <c r="P1" s="5">
        <v>1</v>
      </c>
      <c r="Q1" s="5">
        <f>VLOOKUP(B2,O1:P6,2,0)</f>
        <v>1</v>
      </c>
      <c r="R1" s="5">
        <f>Q1*4-2</f>
        <v>2</v>
      </c>
      <c r="S1" s="5" t="s">
        <v>169</v>
      </c>
      <c r="W1" s="5" t="s">
        <v>168</v>
      </c>
      <c r="AA1" s="5" t="s">
        <v>167</v>
      </c>
      <c r="AE1" s="5" t="s">
        <v>166</v>
      </c>
      <c r="AI1" s="5" t="s">
        <v>170</v>
      </c>
      <c r="AM1" s="5" t="s">
        <v>175</v>
      </c>
    </row>
    <row r="2" spans="1:43" x14ac:dyDescent="0.25">
      <c r="A2" s="3" t="s">
        <v>27</v>
      </c>
      <c r="B2" s="14" t="s">
        <v>38</v>
      </c>
      <c r="O2" s="5" t="s">
        <v>39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40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41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97</v>
      </c>
      <c r="B5" s="9" t="s">
        <v>15</v>
      </c>
      <c r="C5" s="9" t="s">
        <v>144</v>
      </c>
      <c r="D5" s="10" t="s">
        <v>28</v>
      </c>
      <c r="O5" s="5" t="s">
        <v>42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IFERROR(VLOOKUP($R6,$R$6:$AP$50,$R$1,0),"")</f>
        <v>Единый краткий код клиента</v>
      </c>
      <c r="B6" s="9" t="str">
        <f>IFERROR(VLOOKUP($R6,$R$6:$AP$50,$R$1+1,0),"")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>IFERROR(VLOOKUP($R6,$R$6:$AP$50,$R$1+2,0),"")</f>
        <v>До 12 символов без пробелов - заглавные латинские буквы, цифры, символ подчёркивания</v>
      </c>
      <c r="D6" s="10" t="str">
        <f>IFERROR(VLOOKUP($R6,$R$6:$AP$50,$R$1+3,0),"")</f>
        <v>О</v>
      </c>
      <c r="O6" s="5" t="s">
        <v>43</v>
      </c>
      <c r="P6" s="5">
        <v>6</v>
      </c>
      <c r="R6" s="5">
        <v>1</v>
      </c>
      <c r="S6" s="18" t="s">
        <v>128</v>
      </c>
      <c r="T6" s="18" t="s">
        <v>35</v>
      </c>
      <c r="U6" s="18" t="s">
        <v>30</v>
      </c>
      <c r="V6" s="18" t="s">
        <v>28</v>
      </c>
      <c r="W6" s="18" t="s">
        <v>129</v>
      </c>
      <c r="X6" s="18" t="s">
        <v>32</v>
      </c>
      <c r="Y6" s="18" t="s">
        <v>135</v>
      </c>
      <c r="Z6" s="18" t="s">
        <v>28</v>
      </c>
      <c r="AA6" s="18" t="s">
        <v>128</v>
      </c>
      <c r="AB6" s="18" t="s">
        <v>35</v>
      </c>
      <c r="AC6" s="18" t="s">
        <v>30</v>
      </c>
      <c r="AD6" s="18" t="s">
        <v>28</v>
      </c>
      <c r="AE6" s="18" t="s">
        <v>128</v>
      </c>
      <c r="AF6" s="18" t="s">
        <v>36</v>
      </c>
      <c r="AG6" s="18" t="s">
        <v>30</v>
      </c>
      <c r="AH6" s="18" t="s">
        <v>28</v>
      </c>
      <c r="AI6" s="18" t="s">
        <v>128</v>
      </c>
      <c r="AJ6" s="18" t="s">
        <v>36</v>
      </c>
      <c r="AK6" s="18" t="s">
        <v>30</v>
      </c>
      <c r="AL6" s="18" t="s">
        <v>28</v>
      </c>
      <c r="AM6" s="18" t="s">
        <v>129</v>
      </c>
      <c r="AN6" s="18" t="s">
        <v>32</v>
      </c>
      <c r="AO6" s="18" t="s">
        <v>135</v>
      </c>
      <c r="AP6" s="18" t="s">
        <v>28</v>
      </c>
      <c r="AQ6" s="17"/>
    </row>
    <row r="7" spans="1:43" ht="255" x14ac:dyDescent="0.25">
      <c r="A7" s="9" t="str">
        <f t="shared" ref="A7:A33" si="0">IFERROR(VLOOKUP($R7,$R$6:$AP$50,$R$1,0),"")</f>
        <v>Краткий код клиента: Рынок</v>
      </c>
      <c r="B7" s="9" t="str">
        <f t="shared" ref="B7:B33" si="1">IFERROR(VLOOKUP($R7,$R$6:$AP$50,$R$1+1,0),"")</f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ref="C7:C33" si="2">IFERROR(VLOOKUP($R7,$R$6:$AP$50,$R$1+2,0),"")</f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33" si="3">IFERROR(VLOOKUP($R7,$R$6:$AP$50,$R$1+3,0),"")</f>
        <v>У</v>
      </c>
      <c r="R7" s="5">
        <v>2</v>
      </c>
      <c r="S7" s="26" t="s">
        <v>183</v>
      </c>
      <c r="T7" s="18" t="s">
        <v>191</v>
      </c>
      <c r="U7" s="18" t="s">
        <v>159</v>
      </c>
      <c r="V7" s="5" t="s">
        <v>31</v>
      </c>
      <c r="W7" s="18" t="s">
        <v>128</v>
      </c>
      <c r="X7" s="18" t="s">
        <v>130</v>
      </c>
      <c r="Y7" s="18" t="s">
        <v>30</v>
      </c>
      <c r="Z7" s="18" t="s">
        <v>28</v>
      </c>
      <c r="AA7" s="26" t="s">
        <v>183</v>
      </c>
      <c r="AB7" s="18" t="s">
        <v>165</v>
      </c>
      <c r="AC7" s="18" t="s">
        <v>159</v>
      </c>
      <c r="AD7" s="27" t="s">
        <v>28</v>
      </c>
      <c r="AE7" s="26" t="s">
        <v>183</v>
      </c>
      <c r="AF7" s="18" t="s">
        <v>165</v>
      </c>
      <c r="AG7" s="18" t="s">
        <v>159</v>
      </c>
      <c r="AH7" s="27" t="s">
        <v>28</v>
      </c>
      <c r="AI7" s="26" t="s">
        <v>183</v>
      </c>
      <c r="AJ7" s="18" t="s">
        <v>165</v>
      </c>
      <c r="AK7" s="18" t="s">
        <v>159</v>
      </c>
      <c r="AL7" s="27" t="s">
        <v>28</v>
      </c>
      <c r="AM7" s="18" t="s">
        <v>128</v>
      </c>
      <c r="AN7" s="18" t="s">
        <v>130</v>
      </c>
      <c r="AO7" s="18" t="s">
        <v>30</v>
      </c>
      <c r="AP7" s="18" t="s">
        <v>28</v>
      </c>
      <c r="AQ7" s="17"/>
    </row>
    <row r="8" spans="1:43" ht="330" x14ac:dyDescent="0.2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184</v>
      </c>
      <c r="T8" s="18" t="s">
        <v>207</v>
      </c>
      <c r="U8" s="18" t="s">
        <v>206</v>
      </c>
      <c r="V8" s="5" t="s">
        <v>31</v>
      </c>
      <c r="W8" s="26" t="s">
        <v>183</v>
      </c>
      <c r="X8" s="18" t="s">
        <v>194</v>
      </c>
      <c r="Y8" s="18" t="s">
        <v>159</v>
      </c>
      <c r="Z8" s="27" t="s">
        <v>28</v>
      </c>
      <c r="AA8" s="17" t="s">
        <v>184</v>
      </c>
      <c r="AB8" s="18" t="s">
        <v>201</v>
      </c>
      <c r="AC8" s="18" t="s">
        <v>198</v>
      </c>
      <c r="AD8" s="17" t="s">
        <v>28</v>
      </c>
      <c r="AE8" s="17" t="s">
        <v>184</v>
      </c>
      <c r="AF8" s="18" t="s">
        <v>201</v>
      </c>
      <c r="AG8" s="18" t="s">
        <v>198</v>
      </c>
      <c r="AH8" s="17" t="s">
        <v>28</v>
      </c>
      <c r="AI8" s="17" t="s">
        <v>184</v>
      </c>
      <c r="AJ8" s="18" t="s">
        <v>201</v>
      </c>
      <c r="AK8" s="18" t="s">
        <v>198</v>
      </c>
      <c r="AL8" s="17" t="s">
        <v>28</v>
      </c>
      <c r="AM8" s="26" t="s">
        <v>183</v>
      </c>
      <c r="AN8" s="18" t="s">
        <v>194</v>
      </c>
      <c r="AO8" s="18" t="s">
        <v>159</v>
      </c>
      <c r="AP8" s="27" t="s">
        <v>28</v>
      </c>
      <c r="AQ8" s="17"/>
    </row>
    <row r="9" spans="1:43" ht="330" x14ac:dyDescent="0.2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185</v>
      </c>
      <c r="T9" s="18" t="s">
        <v>161</v>
      </c>
      <c r="U9" s="18" t="s">
        <v>154</v>
      </c>
      <c r="V9" s="5" t="s">
        <v>29</v>
      </c>
      <c r="W9" s="17" t="s">
        <v>184</v>
      </c>
      <c r="X9" s="18" t="s">
        <v>208</v>
      </c>
      <c r="Y9" s="18" t="s">
        <v>206</v>
      </c>
      <c r="Z9" s="17" t="s">
        <v>28</v>
      </c>
      <c r="AA9" s="17" t="s">
        <v>185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7" t="s">
        <v>184</v>
      </c>
      <c r="AN9" s="18" t="s">
        <v>208</v>
      </c>
      <c r="AO9" s="18" t="s">
        <v>198</v>
      </c>
      <c r="AP9" s="17" t="s">
        <v>28</v>
      </c>
      <c r="AQ9" s="17"/>
    </row>
    <row r="10" spans="1:43" ht="45" x14ac:dyDescent="0.25">
      <c r="A10" s="9" t="str">
        <f t="shared" si="0"/>
        <v>Краткий код клиента: Разрешить совершение кросс-сделок</v>
      </c>
      <c r="B10" s="9" t="str">
        <f t="shared" si="1"/>
        <v>Данное поле отображается в случае, если заполнены поля "Рынок", либо "Код".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186</v>
      </c>
      <c r="T10" s="18" t="s">
        <v>192</v>
      </c>
      <c r="U10" s="18" t="s">
        <v>135</v>
      </c>
      <c r="V10" s="18" t="s">
        <v>28</v>
      </c>
      <c r="W10" s="18" t="s">
        <v>193</v>
      </c>
      <c r="X10" s="18" t="s">
        <v>162</v>
      </c>
      <c r="Y10" s="18" t="s">
        <v>135</v>
      </c>
      <c r="Z10" s="5" t="s">
        <v>28</v>
      </c>
      <c r="AA10" s="18" t="s">
        <v>186</v>
      </c>
      <c r="AB10" s="18" t="s">
        <v>192</v>
      </c>
      <c r="AC10" s="18" t="s">
        <v>135</v>
      </c>
      <c r="AD10" s="18" t="s">
        <v>28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  <c r="AQ10" s="17"/>
    </row>
    <row r="11" spans="1:43" ht="60" x14ac:dyDescent="0.25">
      <c r="A11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9" t="str">
        <f t="shared" si="1"/>
        <v>Данное поле отображается, если в поле "Тип клиента" выбрано значение "Физическое лицо".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187</v>
      </c>
      <c r="T11" s="18" t="s">
        <v>181</v>
      </c>
      <c r="U11" s="18" t="s">
        <v>135</v>
      </c>
      <c r="V11" s="18" t="s">
        <v>28</v>
      </c>
      <c r="W11" s="18" t="s">
        <v>16</v>
      </c>
      <c r="X11" s="18" t="s">
        <v>32</v>
      </c>
      <c r="Y11" s="18" t="s">
        <v>135</v>
      </c>
      <c r="Z11" s="18" t="s">
        <v>28</v>
      </c>
      <c r="AA11" s="18" t="s">
        <v>187</v>
      </c>
      <c r="AB11" s="18" t="s">
        <v>181</v>
      </c>
      <c r="AC11" s="18" t="s">
        <v>135</v>
      </c>
      <c r="AD11" s="18" t="s">
        <v>28</v>
      </c>
      <c r="AE11" s="18" t="s">
        <v>20</v>
      </c>
      <c r="AF11" s="18" t="s">
        <v>20</v>
      </c>
      <c r="AG11" s="18" t="s">
        <v>20</v>
      </c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  <c r="AQ11" s="17"/>
    </row>
    <row r="12" spans="1:43" ht="45" x14ac:dyDescent="0.25">
      <c r="A12" s="9" t="str">
        <f t="shared" si="0"/>
        <v>Краткий код клиента: Подтвердить принадлежность Краткого кода к группе учредителей</v>
      </c>
      <c r="B12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193</v>
      </c>
      <c r="T12" s="18" t="s">
        <v>162</v>
      </c>
      <c r="U12" s="18" t="s">
        <v>135</v>
      </c>
      <c r="V12" s="5" t="s">
        <v>28</v>
      </c>
      <c r="W12" s="35" t="s">
        <v>64</v>
      </c>
      <c r="X12" s="18" t="s">
        <v>32</v>
      </c>
      <c r="Y12" s="18" t="s">
        <v>141</v>
      </c>
      <c r="Z12" s="18" t="s">
        <v>28</v>
      </c>
      <c r="AA12" s="35" t="s">
        <v>64</v>
      </c>
      <c r="AB12" s="18" t="s">
        <v>32</v>
      </c>
      <c r="AC12" s="18" t="s">
        <v>141</v>
      </c>
      <c r="AD12" s="18" t="s">
        <v>28</v>
      </c>
      <c r="AE12" s="18" t="s">
        <v>20</v>
      </c>
      <c r="AF12" s="18" t="s">
        <v>20</v>
      </c>
      <c r="AG12" s="18" t="s">
        <v>20</v>
      </c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  <c r="AQ12" s="17"/>
    </row>
    <row r="13" spans="1:43" ht="75" x14ac:dyDescent="0.25">
      <c r="A13" s="9" t="str">
        <f t="shared" si="0"/>
        <v>Клиент является квалифицированным инвестором?</v>
      </c>
      <c r="B13" s="9" t="str">
        <f t="shared" si="1"/>
        <v>Необходимо выбрать из списка нужное значение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16</v>
      </c>
      <c r="T13" s="18" t="s">
        <v>32</v>
      </c>
      <c r="U13" s="18" t="s">
        <v>135</v>
      </c>
      <c r="V13" s="18" t="s">
        <v>28</v>
      </c>
      <c r="W13" s="36" t="s">
        <v>65</v>
      </c>
      <c r="X13" s="18" t="s">
        <v>32</v>
      </c>
      <c r="Y13" s="18" t="s">
        <v>138</v>
      </c>
      <c r="Z13" s="18" t="s">
        <v>28</v>
      </c>
      <c r="AA13" s="5" t="s">
        <v>20</v>
      </c>
      <c r="AB13" s="5" t="s">
        <v>20</v>
      </c>
      <c r="AC13" s="5" t="s">
        <v>20</v>
      </c>
      <c r="AD13" s="5" t="s">
        <v>20</v>
      </c>
      <c r="AE13" s="18" t="s">
        <v>20</v>
      </c>
      <c r="AF13" s="18" t="s">
        <v>20</v>
      </c>
      <c r="AG13" s="18" t="s">
        <v>20</v>
      </c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  <c r="AQ13" s="17"/>
    </row>
    <row r="14" spans="1:43" ht="90" x14ac:dyDescent="0.25">
      <c r="A14" s="9" t="str">
        <f t="shared" si="0"/>
        <v>Тип клиента</v>
      </c>
      <c r="B14" s="9" t="str">
        <f t="shared" si="1"/>
        <v>Необходимо выбрать из списка нужное значение</v>
      </c>
      <c r="C14" s="9" t="str">
        <f t="shared" si="2"/>
        <v>Выбор из списка: "Физическое лицо"; "Юридическое лицо"</v>
      </c>
      <c r="D14" s="10" t="str">
        <f t="shared" si="3"/>
        <v>О</v>
      </c>
      <c r="R14" s="5">
        <v>9</v>
      </c>
      <c r="S14" s="35" t="s">
        <v>64</v>
      </c>
      <c r="T14" s="18" t="s">
        <v>32</v>
      </c>
      <c r="U14" s="18" t="s">
        <v>141</v>
      </c>
      <c r="V14" s="18" t="s">
        <v>28</v>
      </c>
      <c r="W14" s="36" t="s">
        <v>66</v>
      </c>
      <c r="X14" s="18" t="s">
        <v>67</v>
      </c>
      <c r="Y14" s="18" t="s">
        <v>140</v>
      </c>
      <c r="Z14" s="18" t="s">
        <v>28</v>
      </c>
      <c r="AA14" s="5" t="s">
        <v>20</v>
      </c>
      <c r="AB14" s="5" t="s">
        <v>20</v>
      </c>
      <c r="AC14" s="5" t="s">
        <v>20</v>
      </c>
      <c r="AD14" s="5" t="s">
        <v>20</v>
      </c>
      <c r="AE14" s="18" t="s">
        <v>20</v>
      </c>
      <c r="AF14" s="18" t="s">
        <v>20</v>
      </c>
      <c r="AG14" s="18" t="s">
        <v>20</v>
      </c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  <c r="AQ14" s="17"/>
    </row>
    <row r="15" spans="1:43" ht="75" x14ac:dyDescent="0.25">
      <c r="A15" s="9" t="str">
        <f t="shared" si="0"/>
        <v>Страна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5" s="10" t="str">
        <f t="shared" si="3"/>
        <v>О</v>
      </c>
      <c r="R15" s="5">
        <v>10</v>
      </c>
      <c r="S15" s="36" t="s">
        <v>65</v>
      </c>
      <c r="T15" s="18" t="s">
        <v>32</v>
      </c>
      <c r="U15" s="18" t="s">
        <v>138</v>
      </c>
      <c r="V15" s="18" t="s">
        <v>28</v>
      </c>
      <c r="W15" s="36" t="s">
        <v>68</v>
      </c>
      <c r="X15" s="18" t="s">
        <v>73</v>
      </c>
      <c r="Y15" s="35" t="s">
        <v>74</v>
      </c>
      <c r="Z15" s="36" t="s">
        <v>28</v>
      </c>
      <c r="AA15" s="5" t="s">
        <v>20</v>
      </c>
      <c r="AB15" s="5" t="s">
        <v>20</v>
      </c>
      <c r="AC15" s="5" t="s">
        <v>20</v>
      </c>
      <c r="AD15" s="5" t="s">
        <v>20</v>
      </c>
      <c r="AE15" s="18" t="s">
        <v>20</v>
      </c>
      <c r="AF15" s="18" t="s">
        <v>20</v>
      </c>
      <c r="AG15" s="18" t="s">
        <v>20</v>
      </c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  <c r="AQ15" s="17"/>
    </row>
    <row r="16" spans="1:43" ht="90" x14ac:dyDescent="0.25">
      <c r="A16" s="9" t="str">
        <f t="shared" si="0"/>
        <v>Тип документа физического лица</v>
      </c>
      <c r="B16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6" s="9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16" s="10" t="str">
        <f t="shared" si="3"/>
        <v>О</v>
      </c>
      <c r="R16" s="5">
        <v>11</v>
      </c>
      <c r="S16" s="36" t="s">
        <v>66</v>
      </c>
      <c r="T16" s="18" t="s">
        <v>67</v>
      </c>
      <c r="U16" s="18" t="s">
        <v>140</v>
      </c>
      <c r="V16" s="18" t="s">
        <v>28</v>
      </c>
      <c r="W16" s="36" t="s">
        <v>69</v>
      </c>
      <c r="X16" s="18" t="s">
        <v>75</v>
      </c>
      <c r="Y16" s="35" t="s">
        <v>76</v>
      </c>
      <c r="Z16" s="36" t="s">
        <v>28</v>
      </c>
      <c r="AA16" s="5" t="s">
        <v>20</v>
      </c>
      <c r="AB16" s="5" t="s">
        <v>20</v>
      </c>
      <c r="AC16" s="5" t="s">
        <v>20</v>
      </c>
      <c r="AD16" s="5" t="s">
        <v>20</v>
      </c>
      <c r="AE16" s="18" t="s">
        <v>20</v>
      </c>
      <c r="AF16" s="18" t="s">
        <v>20</v>
      </c>
      <c r="AG16" s="18" t="s">
        <v>20</v>
      </c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  <c r="AQ16" s="17"/>
    </row>
    <row r="17" spans="1:42" ht="60" x14ac:dyDescent="0.25">
      <c r="A17" s="9" t="str">
        <f t="shared" si="0"/>
        <v>Данные паспорта РФ</v>
      </c>
      <c r="B17" s="9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17" s="9" t="str">
        <f t="shared" si="2"/>
        <v>10 цифр с пробелами после второго и четвертого символов (2 цифры + " " + 2 цифры + " " + 6 цифр)</v>
      </c>
      <c r="D17" s="10" t="str">
        <f t="shared" si="3"/>
        <v>О</v>
      </c>
      <c r="R17" s="5">
        <v>12</v>
      </c>
      <c r="S17" s="36" t="s">
        <v>68</v>
      </c>
      <c r="T17" s="18" t="s">
        <v>73</v>
      </c>
      <c r="U17" s="35" t="s">
        <v>74</v>
      </c>
      <c r="V17" s="36" t="s">
        <v>28</v>
      </c>
      <c r="W17" s="36" t="s">
        <v>70</v>
      </c>
      <c r="X17" s="18" t="s">
        <v>77</v>
      </c>
      <c r="Y17" s="35" t="s">
        <v>78</v>
      </c>
      <c r="Z17" s="36" t="s">
        <v>28</v>
      </c>
      <c r="AA17" s="5" t="s">
        <v>20</v>
      </c>
      <c r="AB17" s="5" t="s">
        <v>20</v>
      </c>
      <c r="AC17" s="5" t="s">
        <v>20</v>
      </c>
      <c r="AD17" s="5" t="s">
        <v>20</v>
      </c>
      <c r="AE17" s="18" t="s">
        <v>20</v>
      </c>
      <c r="AF17" s="18" t="s">
        <v>20</v>
      </c>
      <c r="AG17" s="18" t="s">
        <v>20</v>
      </c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</row>
    <row r="18" spans="1:42" ht="60" x14ac:dyDescent="0.25">
      <c r="A18" s="9" t="str">
        <f t="shared" si="0"/>
        <v>Данные паспорта СССР</v>
      </c>
      <c r="B18" s="9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18" s="9" t="str">
        <f t="shared" si="2"/>
        <v>Римские цифры в латинском регистре (до 6 символов) + "-" + 2 буквы кириллицей + " " + 6 цифр</v>
      </c>
      <c r="D18" s="10" t="str">
        <f t="shared" si="3"/>
        <v>О</v>
      </c>
      <c r="R18" s="5">
        <v>13</v>
      </c>
      <c r="S18" s="36" t="s">
        <v>69</v>
      </c>
      <c r="T18" s="18" t="s">
        <v>75</v>
      </c>
      <c r="U18" s="35" t="s">
        <v>76</v>
      </c>
      <c r="V18" s="36" t="s">
        <v>28</v>
      </c>
      <c r="W18" s="36" t="s">
        <v>71</v>
      </c>
      <c r="X18" s="18" t="s">
        <v>79</v>
      </c>
      <c r="Y18" s="35" t="s">
        <v>78</v>
      </c>
      <c r="Z18" s="36" t="s">
        <v>28</v>
      </c>
      <c r="AA18" s="5" t="s">
        <v>20</v>
      </c>
      <c r="AB18" s="5" t="s">
        <v>20</v>
      </c>
      <c r="AC18" s="5" t="s">
        <v>20</v>
      </c>
      <c r="AD18" s="5" t="s">
        <v>20</v>
      </c>
      <c r="AE18" s="18" t="s">
        <v>20</v>
      </c>
      <c r="AF18" s="18" t="s">
        <v>20</v>
      </c>
      <c r="AG18" s="18" t="s">
        <v>20</v>
      </c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</row>
    <row r="19" spans="1:42" ht="75" x14ac:dyDescent="0.25">
      <c r="A19" s="9" t="str">
        <f t="shared" si="0"/>
        <v>Данные свидетельства о рождении</v>
      </c>
      <c r="B19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19" s="9" t="str">
        <f t="shared" si="2"/>
        <v>До 20 символов, цифры и любые буквы</v>
      </c>
      <c r="D19" s="10" t="str">
        <f t="shared" si="3"/>
        <v>О</v>
      </c>
      <c r="R19" s="5">
        <v>14</v>
      </c>
      <c r="S19" s="36" t="s">
        <v>70</v>
      </c>
      <c r="T19" s="18" t="s">
        <v>77</v>
      </c>
      <c r="U19" s="35" t="s">
        <v>78</v>
      </c>
      <c r="V19" s="36" t="s">
        <v>28</v>
      </c>
      <c r="W19" s="36" t="s">
        <v>72</v>
      </c>
      <c r="X19" s="18" t="s">
        <v>80</v>
      </c>
      <c r="Y19" s="35" t="s">
        <v>78</v>
      </c>
      <c r="Z19" s="36" t="s">
        <v>28</v>
      </c>
      <c r="AA19" s="5" t="s">
        <v>20</v>
      </c>
      <c r="AB19" s="5" t="s">
        <v>20</v>
      </c>
      <c r="AC19" s="5" t="s">
        <v>20</v>
      </c>
      <c r="AD19" s="5" t="s">
        <v>20</v>
      </c>
      <c r="AE19" s="18" t="s">
        <v>20</v>
      </c>
      <c r="AF19" s="18" t="s">
        <v>20</v>
      </c>
      <c r="AG19" s="18" t="s">
        <v>20</v>
      </c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</row>
    <row r="20" spans="1:42" ht="60" x14ac:dyDescent="0.25">
      <c r="A20" s="9" t="str">
        <f t="shared" si="0"/>
        <v>Данные документа, удостоверяющего личность</v>
      </c>
      <c r="B20" s="9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0" s="9" t="str">
        <f t="shared" si="2"/>
        <v>До 20 символов, цифры и любые буквы</v>
      </c>
      <c r="D20" s="10" t="str">
        <f t="shared" si="3"/>
        <v>О</v>
      </c>
      <c r="R20" s="5">
        <v>15</v>
      </c>
      <c r="S20" s="36" t="s">
        <v>71</v>
      </c>
      <c r="T20" s="18" t="s">
        <v>79</v>
      </c>
      <c r="U20" s="35" t="s">
        <v>78</v>
      </c>
      <c r="V20" s="36" t="s">
        <v>28</v>
      </c>
      <c r="W20" s="36" t="s">
        <v>81</v>
      </c>
      <c r="X20" s="18" t="s">
        <v>67</v>
      </c>
      <c r="Y20" s="18" t="s">
        <v>135</v>
      </c>
      <c r="Z20" s="36" t="s">
        <v>28</v>
      </c>
      <c r="AA20" s="5" t="s">
        <v>20</v>
      </c>
      <c r="AB20" s="5" t="s">
        <v>20</v>
      </c>
      <c r="AC20" s="5" t="s">
        <v>20</v>
      </c>
      <c r="AD20" s="5" t="s">
        <v>20</v>
      </c>
      <c r="AE20" s="18" t="s">
        <v>20</v>
      </c>
      <c r="AF20" s="18" t="s">
        <v>20</v>
      </c>
      <c r="AG20" s="18" t="s">
        <v>20</v>
      </c>
      <c r="AH20" s="18" t="s">
        <v>20</v>
      </c>
      <c r="AI20" s="18" t="s">
        <v>20</v>
      </c>
      <c r="AJ20" s="18" t="s">
        <v>20</v>
      </c>
      <c r="AK20" s="18" t="s">
        <v>20</v>
      </c>
      <c r="AL20" s="18" t="s">
        <v>20</v>
      </c>
      <c r="AM20" s="18" t="s">
        <v>20</v>
      </c>
      <c r="AN20" s="18" t="s">
        <v>20</v>
      </c>
      <c r="AO20" s="18" t="s">
        <v>20</v>
      </c>
      <c r="AP20" s="18" t="s">
        <v>20</v>
      </c>
    </row>
    <row r="21" spans="1:42" ht="75" x14ac:dyDescent="0.25">
      <c r="A21" s="9" t="str">
        <f t="shared" si="0"/>
        <v>Данные паспорта иностранного государства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1" s="9" t="str">
        <f t="shared" si="2"/>
        <v>До 20 символов, цифры и любые буквы</v>
      </c>
      <c r="D21" s="10" t="str">
        <f t="shared" si="3"/>
        <v>О</v>
      </c>
      <c r="R21" s="5">
        <v>16</v>
      </c>
      <c r="S21" s="36" t="s">
        <v>72</v>
      </c>
      <c r="T21" s="18" t="s">
        <v>80</v>
      </c>
      <c r="U21" s="35" t="s">
        <v>78</v>
      </c>
      <c r="V21" s="36" t="s">
        <v>28</v>
      </c>
      <c r="W21" s="36" t="s">
        <v>82</v>
      </c>
      <c r="X21" s="18" t="s">
        <v>83</v>
      </c>
      <c r="Y21" s="18" t="s">
        <v>139</v>
      </c>
      <c r="Z21" s="36" t="s">
        <v>28</v>
      </c>
      <c r="AA21" s="5" t="s">
        <v>20</v>
      </c>
      <c r="AB21" s="5" t="s">
        <v>20</v>
      </c>
      <c r="AC21" s="5" t="s">
        <v>20</v>
      </c>
      <c r="AD21" s="5" t="s">
        <v>20</v>
      </c>
      <c r="AE21" s="18" t="s">
        <v>20</v>
      </c>
      <c r="AF21" s="18" t="s">
        <v>20</v>
      </c>
      <c r="AG21" s="18" t="s">
        <v>20</v>
      </c>
      <c r="AH21" s="18" t="s">
        <v>20</v>
      </c>
      <c r="AI21" s="18" t="s">
        <v>20</v>
      </c>
      <c r="AJ21" s="18" t="s">
        <v>20</v>
      </c>
      <c r="AK21" s="18" t="s">
        <v>20</v>
      </c>
      <c r="AL21" s="18" t="s">
        <v>20</v>
      </c>
      <c r="AM21" s="18" t="s">
        <v>20</v>
      </c>
      <c r="AN21" s="18" t="s">
        <v>20</v>
      </c>
      <c r="AO21" s="18" t="s">
        <v>20</v>
      </c>
      <c r="AP21" s="18" t="s">
        <v>20</v>
      </c>
    </row>
    <row r="22" spans="1:42" ht="90" x14ac:dyDescent="0.25">
      <c r="A22" s="9" t="str">
        <f t="shared" si="0"/>
        <v>Клиент имеет законного представителя?</v>
      </c>
      <c r="B22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2" s="9" t="str">
        <f t="shared" si="2"/>
        <v>Выбор из списка: "да"; "нет"</v>
      </c>
      <c r="D22" s="10" t="str">
        <f t="shared" si="3"/>
        <v>О</v>
      </c>
      <c r="R22" s="5">
        <v>17</v>
      </c>
      <c r="S22" s="36" t="s">
        <v>81</v>
      </c>
      <c r="T22" s="18" t="s">
        <v>67</v>
      </c>
      <c r="U22" s="18" t="s">
        <v>135</v>
      </c>
      <c r="V22" s="36" t="s">
        <v>28</v>
      </c>
      <c r="W22" s="36" t="s">
        <v>68</v>
      </c>
      <c r="X22" s="18" t="s">
        <v>225</v>
      </c>
      <c r="Y22" s="35" t="s">
        <v>74</v>
      </c>
      <c r="Z22" s="36" t="s">
        <v>28</v>
      </c>
      <c r="AA22" s="5" t="s">
        <v>20</v>
      </c>
      <c r="AB22" s="5" t="s">
        <v>20</v>
      </c>
      <c r="AC22" s="5" t="s">
        <v>20</v>
      </c>
      <c r="AD22" s="5" t="s">
        <v>20</v>
      </c>
      <c r="AE22" s="18" t="s">
        <v>20</v>
      </c>
      <c r="AF22" s="18" t="s">
        <v>20</v>
      </c>
      <c r="AG22" s="18" t="s">
        <v>20</v>
      </c>
      <c r="AH22" s="18" t="s">
        <v>20</v>
      </c>
      <c r="AI22" s="18" t="s">
        <v>20</v>
      </c>
      <c r="AJ22" s="18" t="s">
        <v>20</v>
      </c>
      <c r="AK22" s="18" t="s">
        <v>20</v>
      </c>
      <c r="AL22" s="18" t="s">
        <v>20</v>
      </c>
      <c r="AM22" s="18" t="s">
        <v>20</v>
      </c>
      <c r="AN22" s="18" t="s">
        <v>20</v>
      </c>
      <c r="AO22" s="18" t="s">
        <v>20</v>
      </c>
      <c r="AP22" s="18" t="s">
        <v>20</v>
      </c>
    </row>
    <row r="23" spans="1:42" ht="90" x14ac:dyDescent="0.25">
      <c r="A23" s="9" t="str">
        <f t="shared" si="0"/>
        <v>Тип документа законного представителя клиента</v>
      </c>
      <c r="B23" s="9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3" s="9" t="str">
        <f t="shared" si="2"/>
        <v>Выбор из списка: "Паспорт РФ"; "Паспорт СССР"; "Иной документ"</v>
      </c>
      <c r="D23" s="10" t="str">
        <f t="shared" si="3"/>
        <v>О</v>
      </c>
      <c r="R23" s="5">
        <v>18</v>
      </c>
      <c r="S23" s="36" t="s">
        <v>82</v>
      </c>
      <c r="T23" s="18" t="s">
        <v>83</v>
      </c>
      <c r="U23" s="18" t="s">
        <v>139</v>
      </c>
      <c r="V23" s="36" t="s">
        <v>28</v>
      </c>
      <c r="W23" s="36" t="s">
        <v>69</v>
      </c>
      <c r="X23" s="18" t="s">
        <v>226</v>
      </c>
      <c r="Y23" s="35" t="s">
        <v>76</v>
      </c>
      <c r="Z23" s="36" t="s">
        <v>28</v>
      </c>
      <c r="AA23" s="5" t="s">
        <v>20</v>
      </c>
      <c r="AB23" s="5" t="s">
        <v>20</v>
      </c>
      <c r="AC23" s="5" t="s">
        <v>20</v>
      </c>
      <c r="AD23" s="5" t="s">
        <v>20</v>
      </c>
      <c r="AE23" s="18" t="s">
        <v>20</v>
      </c>
      <c r="AF23" s="18" t="s">
        <v>20</v>
      </c>
      <c r="AG23" s="18" t="s">
        <v>20</v>
      </c>
      <c r="AH23" s="18" t="s">
        <v>20</v>
      </c>
      <c r="AI23" s="18" t="s">
        <v>20</v>
      </c>
      <c r="AJ23" s="18" t="s">
        <v>20</v>
      </c>
      <c r="AK23" s="18" t="s">
        <v>20</v>
      </c>
      <c r="AL23" s="18" t="s">
        <v>20</v>
      </c>
      <c r="AM23" s="18" t="s">
        <v>20</v>
      </c>
      <c r="AN23" s="18" t="s">
        <v>20</v>
      </c>
      <c r="AO23" s="18" t="s">
        <v>20</v>
      </c>
      <c r="AP23" s="18" t="s">
        <v>20</v>
      </c>
    </row>
    <row r="24" spans="1:42" ht="90" x14ac:dyDescent="0.25">
      <c r="A24" s="9" t="str">
        <f t="shared" si="0"/>
        <v>Данные паспорта РФ</v>
      </c>
      <c r="B24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4" s="9" t="str">
        <f t="shared" si="2"/>
        <v>10 цифр с пробелами после второго и четвертого символов (2 цифры + " " + 2 цифры + " " + 6 цифр)</v>
      </c>
      <c r="D24" s="10" t="str">
        <f t="shared" si="3"/>
        <v>О</v>
      </c>
      <c r="R24" s="5">
        <v>19</v>
      </c>
      <c r="S24" s="36" t="s">
        <v>68</v>
      </c>
      <c r="T24" s="18" t="s">
        <v>225</v>
      </c>
      <c r="U24" s="35" t="s">
        <v>74</v>
      </c>
      <c r="V24" s="36" t="s">
        <v>28</v>
      </c>
      <c r="W24" s="36" t="s">
        <v>71</v>
      </c>
      <c r="X24" s="18" t="s">
        <v>228</v>
      </c>
      <c r="Y24" s="35" t="s">
        <v>78</v>
      </c>
      <c r="Z24" s="36" t="s">
        <v>28</v>
      </c>
      <c r="AA24" s="5" t="s">
        <v>20</v>
      </c>
      <c r="AB24" s="5" t="s">
        <v>20</v>
      </c>
      <c r="AC24" s="5" t="s">
        <v>20</v>
      </c>
      <c r="AD24" s="5" t="s">
        <v>20</v>
      </c>
      <c r="AE24" s="18" t="s">
        <v>20</v>
      </c>
      <c r="AF24" s="18" t="s">
        <v>20</v>
      </c>
      <c r="AG24" s="18" t="s">
        <v>20</v>
      </c>
      <c r="AH24" s="18" t="s">
        <v>20</v>
      </c>
      <c r="AI24" s="18" t="s">
        <v>20</v>
      </c>
      <c r="AJ24" s="18" t="s">
        <v>20</v>
      </c>
      <c r="AK24" s="18" t="s">
        <v>20</v>
      </c>
      <c r="AL24" s="18" t="s">
        <v>20</v>
      </c>
      <c r="AM24" s="18" t="s">
        <v>20</v>
      </c>
      <c r="AN24" s="18" t="s">
        <v>20</v>
      </c>
      <c r="AO24" s="18" t="s">
        <v>20</v>
      </c>
      <c r="AP24" s="18" t="s">
        <v>20</v>
      </c>
    </row>
    <row r="25" spans="1:42" ht="120" x14ac:dyDescent="0.25">
      <c r="A25" s="9" t="str">
        <f t="shared" si="0"/>
        <v>Данные паспорта СССР</v>
      </c>
      <c r="B25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5" s="9" t="str">
        <f t="shared" si="2"/>
        <v>Римские цифры в латинском регистре (до 6 символов) + "-" + 2 буквы кириллицей + " " + 6 цифр</v>
      </c>
      <c r="D25" s="10" t="str">
        <f t="shared" si="3"/>
        <v>О</v>
      </c>
      <c r="R25" s="5">
        <v>20</v>
      </c>
      <c r="S25" s="36" t="s">
        <v>69</v>
      </c>
      <c r="T25" s="18" t="s">
        <v>226</v>
      </c>
      <c r="U25" s="35" t="s">
        <v>76</v>
      </c>
      <c r="V25" s="36" t="s">
        <v>28</v>
      </c>
      <c r="W25" s="18" t="s">
        <v>18</v>
      </c>
      <c r="X25" s="18" t="s">
        <v>151</v>
      </c>
      <c r="Y25" s="41" t="s">
        <v>147</v>
      </c>
      <c r="Z25" s="18" t="s">
        <v>29</v>
      </c>
      <c r="AA25" s="5" t="s">
        <v>20</v>
      </c>
      <c r="AB25" s="5" t="s">
        <v>20</v>
      </c>
      <c r="AC25" s="5" t="s">
        <v>20</v>
      </c>
      <c r="AD25" s="5" t="s">
        <v>20</v>
      </c>
      <c r="AE25" s="18" t="s">
        <v>20</v>
      </c>
      <c r="AF25" s="18" t="s">
        <v>20</v>
      </c>
      <c r="AG25" s="18" t="s">
        <v>20</v>
      </c>
      <c r="AH25" s="18" t="s">
        <v>20</v>
      </c>
      <c r="AI25" s="18" t="s">
        <v>20</v>
      </c>
      <c r="AJ25" s="18" t="s">
        <v>20</v>
      </c>
      <c r="AK25" s="18" t="s">
        <v>20</v>
      </c>
      <c r="AL25" s="18" t="s">
        <v>20</v>
      </c>
      <c r="AM25" s="18" t="s">
        <v>20</v>
      </c>
      <c r="AN25" s="18" t="s">
        <v>20</v>
      </c>
      <c r="AO25" s="18" t="s">
        <v>20</v>
      </c>
      <c r="AP25" s="18" t="s">
        <v>20</v>
      </c>
    </row>
    <row r="26" spans="1:42" ht="90" x14ac:dyDescent="0.25">
      <c r="A26" s="9" t="str">
        <f t="shared" si="0"/>
        <v>Данные документа, удостоверяющего личность</v>
      </c>
      <c r="B26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6" s="9" t="str">
        <f t="shared" si="2"/>
        <v>До 20 символов, цифры и любые буквы</v>
      </c>
      <c r="D26" s="10" t="str">
        <f t="shared" si="3"/>
        <v>О</v>
      </c>
      <c r="R26" s="5">
        <v>21</v>
      </c>
      <c r="S26" s="36" t="s">
        <v>71</v>
      </c>
      <c r="T26" s="18" t="s">
        <v>228</v>
      </c>
      <c r="U26" s="35" t="s">
        <v>78</v>
      </c>
      <c r="V26" s="36" t="s">
        <v>28</v>
      </c>
      <c r="W26" s="36" t="s">
        <v>84</v>
      </c>
      <c r="X26" s="18" t="s">
        <v>86</v>
      </c>
      <c r="Y26" s="35" t="s">
        <v>33</v>
      </c>
      <c r="Z26" s="36" t="s">
        <v>28</v>
      </c>
      <c r="AA26" s="5" t="s">
        <v>20</v>
      </c>
      <c r="AB26" s="5" t="s">
        <v>20</v>
      </c>
      <c r="AC26" s="5" t="s">
        <v>20</v>
      </c>
      <c r="AD26" s="5" t="s">
        <v>20</v>
      </c>
      <c r="AE26" s="18" t="s">
        <v>20</v>
      </c>
      <c r="AF26" s="18" t="s">
        <v>20</v>
      </c>
      <c r="AG26" s="18" t="s">
        <v>20</v>
      </c>
      <c r="AH26" s="18" t="s">
        <v>20</v>
      </c>
      <c r="AI26" s="18" t="s">
        <v>20</v>
      </c>
      <c r="AJ26" s="18" t="s">
        <v>20</v>
      </c>
      <c r="AK26" s="18" t="s">
        <v>20</v>
      </c>
      <c r="AL26" s="18" t="s">
        <v>20</v>
      </c>
      <c r="AM26" s="18" t="s">
        <v>20</v>
      </c>
      <c r="AN26" s="18" t="s">
        <v>20</v>
      </c>
      <c r="AO26" s="18" t="s">
        <v>20</v>
      </c>
      <c r="AP26" s="18" t="s">
        <v>20</v>
      </c>
    </row>
    <row r="27" spans="1:42" ht="120" x14ac:dyDescent="0.25">
      <c r="A27" s="9" t="str">
        <f t="shared" si="0"/>
        <v>Укажите лицензионную деятельность</v>
      </c>
      <c r="B27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27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27" s="10" t="str">
        <f t="shared" si="3"/>
        <v>Н</v>
      </c>
      <c r="R27" s="5">
        <v>22</v>
      </c>
      <c r="S27" s="18" t="s">
        <v>18</v>
      </c>
      <c r="T27" s="18" t="s">
        <v>151</v>
      </c>
      <c r="U27" s="41" t="s">
        <v>147</v>
      </c>
      <c r="V27" s="18" t="s">
        <v>29</v>
      </c>
      <c r="W27" s="36" t="s">
        <v>113</v>
      </c>
      <c r="X27" s="18" t="s">
        <v>117</v>
      </c>
      <c r="Y27" s="35" t="s">
        <v>118</v>
      </c>
      <c r="Z27" s="36" t="s">
        <v>31</v>
      </c>
      <c r="AA27" s="5" t="s">
        <v>20</v>
      </c>
      <c r="AB27" s="5" t="s">
        <v>20</v>
      </c>
      <c r="AC27" s="5" t="s">
        <v>20</v>
      </c>
      <c r="AD27" s="5" t="s">
        <v>20</v>
      </c>
      <c r="AE27" s="18" t="s">
        <v>20</v>
      </c>
      <c r="AF27" s="18" t="s">
        <v>20</v>
      </c>
      <c r="AG27" s="18" t="s">
        <v>20</v>
      </c>
      <c r="AH27" s="18" t="s">
        <v>20</v>
      </c>
      <c r="AI27" s="18" t="s">
        <v>20</v>
      </c>
      <c r="AJ27" s="18" t="s">
        <v>20</v>
      </c>
      <c r="AK27" s="18" t="s">
        <v>20</v>
      </c>
      <c r="AL27" s="18" t="s">
        <v>20</v>
      </c>
      <c r="AM27" s="18" t="s">
        <v>20</v>
      </c>
      <c r="AN27" s="18" t="s">
        <v>20</v>
      </c>
      <c r="AO27" s="18" t="s">
        <v>20</v>
      </c>
      <c r="AP27" s="18" t="s">
        <v>20</v>
      </c>
    </row>
    <row r="28" spans="1:42" ht="135" x14ac:dyDescent="0.25">
      <c r="A28" s="9" t="str">
        <f t="shared" si="0"/>
        <v>ИНН РФ</v>
      </c>
      <c r="B28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9" t="str">
        <f t="shared" si="2"/>
        <v xml:space="preserve">10 цифровых символов </v>
      </c>
      <c r="D28" s="10" t="str">
        <f t="shared" si="3"/>
        <v>О</v>
      </c>
      <c r="R28" s="5">
        <v>23</v>
      </c>
      <c r="S28" s="36" t="s">
        <v>84</v>
      </c>
      <c r="T28" s="18" t="s">
        <v>86</v>
      </c>
      <c r="U28" s="35" t="s">
        <v>33</v>
      </c>
      <c r="V28" s="36" t="s">
        <v>28</v>
      </c>
      <c r="W28" s="36" t="s">
        <v>85</v>
      </c>
      <c r="X28" s="18" t="s">
        <v>117</v>
      </c>
      <c r="Y28" s="35" t="s">
        <v>152</v>
      </c>
      <c r="Z28" s="36" t="s">
        <v>31</v>
      </c>
      <c r="AA28" s="5" t="s">
        <v>20</v>
      </c>
      <c r="AB28" s="5" t="s">
        <v>20</v>
      </c>
      <c r="AC28" s="5" t="s">
        <v>20</v>
      </c>
      <c r="AD28" s="5" t="s">
        <v>20</v>
      </c>
      <c r="AE28" s="18" t="s">
        <v>20</v>
      </c>
      <c r="AF28" s="18" t="s">
        <v>20</v>
      </c>
      <c r="AG28" s="18" t="s">
        <v>20</v>
      </c>
      <c r="AH28" s="18" t="s">
        <v>20</v>
      </c>
      <c r="AI28" s="18" t="s">
        <v>20</v>
      </c>
      <c r="AJ28" s="18" t="s">
        <v>20</v>
      </c>
      <c r="AK28" s="18" t="s">
        <v>20</v>
      </c>
      <c r="AL28" s="18" t="s">
        <v>20</v>
      </c>
      <c r="AM28" s="18" t="s">
        <v>20</v>
      </c>
      <c r="AN28" s="18" t="s">
        <v>20</v>
      </c>
      <c r="AO28" s="18" t="s">
        <v>20</v>
      </c>
      <c r="AP28" s="18" t="s">
        <v>20</v>
      </c>
    </row>
    <row r="29" spans="1:42" ht="75" x14ac:dyDescent="0.25">
      <c r="A29" s="9" t="str">
        <f t="shared" si="0"/>
        <v>ИНН нерезидента</v>
      </c>
      <c r="B29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9" t="str">
        <f t="shared" si="2"/>
        <v>10 цифровых символов без пробелов, начинается всегда с «99»</v>
      </c>
      <c r="D29" s="10" t="str">
        <f t="shared" si="3"/>
        <v>У</v>
      </c>
      <c r="R29" s="5">
        <v>24</v>
      </c>
      <c r="S29" s="36" t="s">
        <v>113</v>
      </c>
      <c r="T29" s="18" t="s">
        <v>117</v>
      </c>
      <c r="U29" s="35" t="s">
        <v>118</v>
      </c>
      <c r="V29" s="36" t="s">
        <v>31</v>
      </c>
      <c r="W29" s="18" t="s">
        <v>91</v>
      </c>
      <c r="X29" s="18" t="s">
        <v>153</v>
      </c>
      <c r="Y29" s="18" t="s">
        <v>92</v>
      </c>
      <c r="Z29" s="18" t="s">
        <v>29</v>
      </c>
      <c r="AA29" s="5" t="s">
        <v>20</v>
      </c>
      <c r="AB29" s="5" t="s">
        <v>20</v>
      </c>
      <c r="AC29" s="5" t="s">
        <v>20</v>
      </c>
      <c r="AD29" s="5" t="s">
        <v>20</v>
      </c>
      <c r="AE29" s="18" t="s">
        <v>20</v>
      </c>
      <c r="AF29" s="18" t="s">
        <v>20</v>
      </c>
      <c r="AG29" s="18" t="s">
        <v>20</v>
      </c>
      <c r="AH29" s="18" t="s">
        <v>20</v>
      </c>
      <c r="AI29" s="18" t="s">
        <v>20</v>
      </c>
      <c r="AJ29" s="18" t="s">
        <v>20</v>
      </c>
      <c r="AK29" s="18" t="s">
        <v>20</v>
      </c>
      <c r="AL29" s="18" t="s">
        <v>20</v>
      </c>
      <c r="AM29" s="18" t="s">
        <v>20</v>
      </c>
      <c r="AN29" s="18" t="s">
        <v>20</v>
      </c>
      <c r="AO29" s="18" t="s">
        <v>20</v>
      </c>
      <c r="AP29" s="18" t="s">
        <v>20</v>
      </c>
    </row>
    <row r="30" spans="1:42" ht="135" x14ac:dyDescent="0.25">
      <c r="A30" s="9" t="str">
        <f t="shared" si="0"/>
        <v>Уникальный код иностранного юридического лица</v>
      </c>
      <c r="B30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10" t="str">
        <f t="shared" si="3"/>
        <v>У</v>
      </c>
      <c r="R30" s="5">
        <v>25</v>
      </c>
      <c r="S30" s="36" t="s">
        <v>85</v>
      </c>
      <c r="T30" s="18" t="s">
        <v>117</v>
      </c>
      <c r="U30" s="35" t="s">
        <v>152</v>
      </c>
      <c r="V30" s="36" t="s">
        <v>31</v>
      </c>
      <c r="W30" s="18" t="s">
        <v>93</v>
      </c>
      <c r="X30" s="41" t="s">
        <v>148</v>
      </c>
      <c r="Y30" s="18" t="s">
        <v>135</v>
      </c>
      <c r="Z30" s="36" t="s">
        <v>28</v>
      </c>
      <c r="AA30" s="5" t="s">
        <v>20</v>
      </c>
      <c r="AB30" s="5" t="s">
        <v>20</v>
      </c>
      <c r="AC30" s="5" t="s">
        <v>20</v>
      </c>
      <c r="AD30" s="5" t="s">
        <v>20</v>
      </c>
      <c r="AE30" s="18" t="s">
        <v>20</v>
      </c>
      <c r="AF30" s="18" t="s">
        <v>20</v>
      </c>
      <c r="AG30" s="18" t="s">
        <v>20</v>
      </c>
      <c r="AH30" s="18" t="s">
        <v>20</v>
      </c>
      <c r="AI30" s="18" t="s">
        <v>20</v>
      </c>
      <c r="AJ30" s="18" t="s">
        <v>20</v>
      </c>
      <c r="AK30" s="18" t="s">
        <v>20</v>
      </c>
      <c r="AL30" s="18" t="s">
        <v>20</v>
      </c>
      <c r="AM30" s="18" t="s">
        <v>20</v>
      </c>
      <c r="AN30" s="18" t="s">
        <v>20</v>
      </c>
      <c r="AO30" s="18" t="s">
        <v>20</v>
      </c>
      <c r="AP30" s="18" t="s">
        <v>20</v>
      </c>
    </row>
    <row r="31" spans="1:42" ht="120" x14ac:dyDescent="0.25">
      <c r="A31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1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1" s="9" t="str">
        <f t="shared" si="2"/>
        <v>До 6 цифровых символов без пробелов</v>
      </c>
      <c r="D31" s="10" t="str">
        <f t="shared" si="3"/>
        <v>Н</v>
      </c>
      <c r="R31" s="5">
        <v>26</v>
      </c>
      <c r="S31" s="18" t="s">
        <v>91</v>
      </c>
      <c r="T31" s="18" t="s">
        <v>153</v>
      </c>
      <c r="U31" s="18" t="s">
        <v>92</v>
      </c>
      <c r="V31" s="18" t="s">
        <v>29</v>
      </c>
      <c r="W31" s="18" t="s">
        <v>94</v>
      </c>
      <c r="X31" s="41" t="s">
        <v>148</v>
      </c>
      <c r="Y31" s="18" t="s">
        <v>135</v>
      </c>
      <c r="Z31" s="36" t="s">
        <v>28</v>
      </c>
      <c r="AA31" s="5" t="s">
        <v>20</v>
      </c>
      <c r="AB31" s="5" t="s">
        <v>20</v>
      </c>
      <c r="AC31" s="5" t="s">
        <v>20</v>
      </c>
      <c r="AD31" s="5" t="s">
        <v>20</v>
      </c>
      <c r="AE31" s="18" t="s">
        <v>20</v>
      </c>
      <c r="AF31" s="18" t="s">
        <v>20</v>
      </c>
      <c r="AG31" s="18" t="s">
        <v>20</v>
      </c>
      <c r="AH31" s="18" t="s">
        <v>20</v>
      </c>
      <c r="AI31" s="18" t="s">
        <v>20</v>
      </c>
      <c r="AJ31" s="18" t="s">
        <v>20</v>
      </c>
      <c r="AK31" s="18" t="s">
        <v>20</v>
      </c>
      <c r="AL31" s="18" t="s">
        <v>20</v>
      </c>
      <c r="AM31" s="18" t="s">
        <v>20</v>
      </c>
      <c r="AN31" s="18" t="s">
        <v>20</v>
      </c>
      <c r="AO31" s="18" t="s">
        <v>20</v>
      </c>
      <c r="AP31" s="18" t="s">
        <v>20</v>
      </c>
    </row>
    <row r="32" spans="1:42" ht="120" x14ac:dyDescent="0.25">
      <c r="A32" s="9" t="str">
        <f t="shared" si="0"/>
        <v>Наличие у клиента валютной банковской лицензии</v>
      </c>
      <c r="B32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2" s="9" t="str">
        <f t="shared" si="2"/>
        <v>Выбор из списка: "да"; "нет"</v>
      </c>
      <c r="D32" s="10" t="str">
        <f t="shared" si="3"/>
        <v>О</v>
      </c>
      <c r="R32" s="5">
        <v>27</v>
      </c>
      <c r="S32" s="18" t="s">
        <v>93</v>
      </c>
      <c r="T32" s="41" t="s">
        <v>148</v>
      </c>
      <c r="U32" s="18" t="s">
        <v>135</v>
      </c>
      <c r="V32" s="36" t="s">
        <v>28</v>
      </c>
      <c r="W32" s="18" t="s">
        <v>20</v>
      </c>
      <c r="X32" s="18" t="s">
        <v>20</v>
      </c>
      <c r="Y32" s="18" t="s">
        <v>20</v>
      </c>
      <c r="Z32" s="18" t="s">
        <v>20</v>
      </c>
      <c r="AA32" s="5" t="s">
        <v>20</v>
      </c>
      <c r="AB32" s="5" t="s">
        <v>20</v>
      </c>
      <c r="AC32" s="5" t="s">
        <v>20</v>
      </c>
      <c r="AD32" s="5" t="s">
        <v>20</v>
      </c>
      <c r="AE32" s="18" t="s">
        <v>20</v>
      </c>
      <c r="AF32" s="18" t="s">
        <v>20</v>
      </c>
      <c r="AG32" s="18" t="s">
        <v>20</v>
      </c>
      <c r="AH32" s="18" t="s">
        <v>20</v>
      </c>
      <c r="AI32" s="18" t="s">
        <v>20</v>
      </c>
      <c r="AJ32" s="18" t="s">
        <v>20</v>
      </c>
      <c r="AK32" s="18" t="s">
        <v>20</v>
      </c>
      <c r="AL32" s="18" t="s">
        <v>20</v>
      </c>
      <c r="AM32" s="18" t="s">
        <v>20</v>
      </c>
      <c r="AN32" s="18" t="s">
        <v>20</v>
      </c>
      <c r="AO32" s="18" t="s">
        <v>20</v>
      </c>
      <c r="AP32" s="18" t="s">
        <v>20</v>
      </c>
    </row>
    <row r="33" spans="1:42" ht="120" x14ac:dyDescent="0.25">
      <c r="A33" s="9" t="str">
        <f t="shared" si="0"/>
        <v>Наличие у клиента лицензии на осуществление страхования соответствующего вида</v>
      </c>
      <c r="B33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3" s="9" t="str">
        <f t="shared" si="2"/>
        <v>Выбор из списка: "да"; "нет"</v>
      </c>
      <c r="D33" s="10" t="str">
        <f t="shared" si="3"/>
        <v>О</v>
      </c>
      <c r="R33" s="5">
        <v>28</v>
      </c>
      <c r="S33" s="18" t="s">
        <v>94</v>
      </c>
      <c r="T33" s="41" t="s">
        <v>148</v>
      </c>
      <c r="U33" s="18" t="s">
        <v>135</v>
      </c>
      <c r="V33" s="36" t="s">
        <v>28</v>
      </c>
      <c r="W33" s="18" t="s">
        <v>20</v>
      </c>
      <c r="X33" s="18" t="s">
        <v>20</v>
      </c>
      <c r="Y33" s="18" t="s">
        <v>20</v>
      </c>
      <c r="Z33" s="18" t="s">
        <v>20</v>
      </c>
      <c r="AA33" s="5" t="s">
        <v>20</v>
      </c>
      <c r="AB33" s="5" t="s">
        <v>20</v>
      </c>
      <c r="AC33" s="5" t="s">
        <v>20</v>
      </c>
      <c r="AD33" s="5" t="s">
        <v>20</v>
      </c>
      <c r="AE33" s="18" t="s">
        <v>20</v>
      </c>
      <c r="AF33" s="18" t="s">
        <v>20</v>
      </c>
      <c r="AG33" s="18" t="s">
        <v>20</v>
      </c>
      <c r="AH33" s="18" t="s">
        <v>20</v>
      </c>
      <c r="AI33" s="18" t="s">
        <v>20</v>
      </c>
      <c r="AJ33" s="18" t="s">
        <v>20</v>
      </c>
      <c r="AK33" s="18" t="s">
        <v>20</v>
      </c>
      <c r="AL33" s="18" t="s">
        <v>20</v>
      </c>
      <c r="AM33" s="18" t="s">
        <v>20</v>
      </c>
      <c r="AN33" s="18" t="s">
        <v>20</v>
      </c>
      <c r="AO33" s="18" t="s">
        <v>20</v>
      </c>
      <c r="AP33" s="18" t="s">
        <v>20</v>
      </c>
    </row>
    <row r="34" spans="1:42" x14ac:dyDescent="0.25">
      <c r="A34" s="32"/>
      <c r="B34" s="32"/>
      <c r="C34" s="32"/>
      <c r="D34" s="33"/>
      <c r="R34" s="5">
        <v>29</v>
      </c>
      <c r="W34" s="18" t="s">
        <v>20</v>
      </c>
      <c r="X34" s="18" t="s">
        <v>20</v>
      </c>
      <c r="Y34" s="18" t="s">
        <v>20</v>
      </c>
      <c r="Z34" s="18" t="s">
        <v>20</v>
      </c>
      <c r="AA34" s="5" t="s">
        <v>20</v>
      </c>
      <c r="AB34" s="5" t="s">
        <v>20</v>
      </c>
      <c r="AC34" s="5" t="s">
        <v>20</v>
      </c>
      <c r="AD34" s="5" t="s">
        <v>20</v>
      </c>
      <c r="AE34" s="18" t="s">
        <v>20</v>
      </c>
      <c r="AF34" s="18" t="s">
        <v>20</v>
      </c>
      <c r="AG34" s="18" t="s">
        <v>20</v>
      </c>
      <c r="AH34" s="18" t="s">
        <v>20</v>
      </c>
      <c r="AI34" s="18" t="s">
        <v>20</v>
      </c>
      <c r="AJ34" s="18" t="s">
        <v>20</v>
      </c>
      <c r="AK34" s="18" t="s">
        <v>20</v>
      </c>
      <c r="AL34" s="18" t="s">
        <v>20</v>
      </c>
      <c r="AM34" s="18" t="s">
        <v>20</v>
      </c>
      <c r="AN34" s="18" t="s">
        <v>20</v>
      </c>
      <c r="AO34" s="18" t="s">
        <v>20</v>
      </c>
      <c r="AP34" s="18" t="s">
        <v>20</v>
      </c>
    </row>
    <row r="35" spans="1:42" x14ac:dyDescent="0.25">
      <c r="A35" s="19"/>
      <c r="B35" s="19"/>
      <c r="C35" s="19"/>
      <c r="D35" s="20"/>
      <c r="R35" s="5">
        <v>30</v>
      </c>
      <c r="W35" s="18" t="s">
        <v>20</v>
      </c>
      <c r="X35" s="18" t="s">
        <v>20</v>
      </c>
      <c r="Y35" s="18" t="s">
        <v>20</v>
      </c>
      <c r="Z35" s="18" t="s">
        <v>20</v>
      </c>
      <c r="AA35" s="5" t="s">
        <v>20</v>
      </c>
      <c r="AB35" s="5" t="s">
        <v>20</v>
      </c>
      <c r="AC35" s="5" t="s">
        <v>20</v>
      </c>
      <c r="AD35" s="5" t="s">
        <v>20</v>
      </c>
      <c r="AE35" s="18" t="s">
        <v>20</v>
      </c>
      <c r="AF35" s="18" t="s">
        <v>20</v>
      </c>
      <c r="AG35" s="18" t="s">
        <v>20</v>
      </c>
      <c r="AH35" s="18" t="s">
        <v>20</v>
      </c>
      <c r="AI35" s="18" t="s">
        <v>20</v>
      </c>
      <c r="AJ35" s="18" t="s">
        <v>20</v>
      </c>
      <c r="AK35" s="18" t="s">
        <v>20</v>
      </c>
      <c r="AL35" s="18" t="s">
        <v>20</v>
      </c>
      <c r="AM35" s="18" t="s">
        <v>20</v>
      </c>
      <c r="AN35" s="18" t="s">
        <v>20</v>
      </c>
      <c r="AO35" s="18" t="s">
        <v>20</v>
      </c>
      <c r="AP35" s="18" t="s">
        <v>20</v>
      </c>
    </row>
    <row r="36" spans="1:42" x14ac:dyDescent="0.25">
      <c r="A36" s="19"/>
      <c r="B36" s="19"/>
      <c r="C36" s="19"/>
      <c r="D36" s="20"/>
      <c r="R36" s="5">
        <v>31</v>
      </c>
      <c r="W36" s="18" t="s">
        <v>20</v>
      </c>
      <c r="X36" s="18" t="s">
        <v>20</v>
      </c>
      <c r="Y36" s="18" t="s">
        <v>20</v>
      </c>
      <c r="Z36" s="18" t="s">
        <v>20</v>
      </c>
      <c r="AA36" s="5" t="s">
        <v>20</v>
      </c>
      <c r="AB36" s="5" t="s">
        <v>20</v>
      </c>
      <c r="AC36" s="5" t="s">
        <v>20</v>
      </c>
      <c r="AD36" s="5" t="s">
        <v>20</v>
      </c>
      <c r="AE36" s="18" t="s">
        <v>20</v>
      </c>
      <c r="AF36" s="18" t="s">
        <v>20</v>
      </c>
      <c r="AG36" s="18" t="s">
        <v>20</v>
      </c>
      <c r="AH36" s="18" t="s">
        <v>20</v>
      </c>
      <c r="AI36" s="18" t="s">
        <v>20</v>
      </c>
      <c r="AJ36" s="18" t="s">
        <v>20</v>
      </c>
      <c r="AK36" s="18" t="s">
        <v>20</v>
      </c>
      <c r="AL36" s="18" t="s">
        <v>20</v>
      </c>
      <c r="AM36" s="18" t="s">
        <v>20</v>
      </c>
      <c r="AN36" s="18" t="s">
        <v>20</v>
      </c>
      <c r="AO36" s="18" t="s">
        <v>20</v>
      </c>
      <c r="AP36" s="18" t="s">
        <v>20</v>
      </c>
    </row>
    <row r="37" spans="1:42" x14ac:dyDescent="0.25">
      <c r="A37" s="19"/>
      <c r="B37" s="19"/>
      <c r="C37" s="19"/>
      <c r="D37" s="20"/>
      <c r="R37" s="5">
        <v>32</v>
      </c>
      <c r="AA37" s="5" t="s">
        <v>20</v>
      </c>
      <c r="AB37" s="5" t="s">
        <v>20</v>
      </c>
      <c r="AC37" s="5" t="s">
        <v>20</v>
      </c>
      <c r="AD37" s="5" t="s">
        <v>20</v>
      </c>
      <c r="AE37" s="18" t="s">
        <v>20</v>
      </c>
      <c r="AF37" s="18" t="s">
        <v>20</v>
      </c>
      <c r="AG37" s="18" t="s">
        <v>20</v>
      </c>
      <c r="AH37" s="18" t="s">
        <v>20</v>
      </c>
      <c r="AI37" s="18" t="s">
        <v>20</v>
      </c>
      <c r="AJ37" s="18" t="s">
        <v>20</v>
      </c>
      <c r="AK37" s="18" t="s">
        <v>20</v>
      </c>
      <c r="AL37" s="18" t="s">
        <v>20</v>
      </c>
      <c r="AM37" s="18" t="s">
        <v>20</v>
      </c>
      <c r="AN37" s="18" t="s">
        <v>20</v>
      </c>
      <c r="AO37" s="18" t="s">
        <v>20</v>
      </c>
      <c r="AP37" s="18" t="s">
        <v>20</v>
      </c>
    </row>
    <row r="38" spans="1:42" x14ac:dyDescent="0.25">
      <c r="A38" s="19"/>
      <c r="B38" s="19"/>
      <c r="C38" s="19"/>
      <c r="D38" s="20"/>
      <c r="R38" s="5">
        <v>33</v>
      </c>
      <c r="S38" s="18" t="s">
        <v>20</v>
      </c>
      <c r="T38" s="18" t="s">
        <v>20</v>
      </c>
      <c r="U38" s="18" t="s">
        <v>20</v>
      </c>
      <c r="V38" s="18" t="s">
        <v>20</v>
      </c>
      <c r="AA38" s="5" t="s">
        <v>20</v>
      </c>
      <c r="AB38" s="5" t="s">
        <v>20</v>
      </c>
      <c r="AC38" s="5" t="s">
        <v>20</v>
      </c>
      <c r="AD38" s="5" t="s">
        <v>20</v>
      </c>
      <c r="AE38" s="18" t="s">
        <v>20</v>
      </c>
      <c r="AF38" s="18" t="s">
        <v>20</v>
      </c>
      <c r="AG38" s="18" t="s">
        <v>20</v>
      </c>
      <c r="AH38" s="18" t="s">
        <v>20</v>
      </c>
      <c r="AI38" s="18" t="s">
        <v>20</v>
      </c>
      <c r="AJ38" s="18" t="s">
        <v>20</v>
      </c>
      <c r="AK38" s="18" t="s">
        <v>20</v>
      </c>
      <c r="AL38" s="18" t="s">
        <v>20</v>
      </c>
      <c r="AM38" s="18" t="s">
        <v>20</v>
      </c>
      <c r="AN38" s="18" t="s">
        <v>20</v>
      </c>
      <c r="AO38" s="18" t="s">
        <v>20</v>
      </c>
      <c r="AP38" s="18" t="s">
        <v>20</v>
      </c>
    </row>
    <row r="39" spans="1:42" x14ac:dyDescent="0.25">
      <c r="A39" s="19"/>
      <c r="B39" s="19"/>
      <c r="C39" s="19"/>
      <c r="D39" s="20"/>
      <c r="R39" s="5">
        <v>34</v>
      </c>
      <c r="AA39" s="5" t="s">
        <v>20</v>
      </c>
      <c r="AB39" s="5" t="s">
        <v>20</v>
      </c>
      <c r="AC39" s="5" t="s">
        <v>20</v>
      </c>
      <c r="AD39" s="5" t="s">
        <v>20</v>
      </c>
      <c r="AE39" s="18" t="s">
        <v>20</v>
      </c>
      <c r="AF39" s="18" t="s">
        <v>20</v>
      </c>
      <c r="AG39" s="18" t="s">
        <v>20</v>
      </c>
      <c r="AH39" s="18" t="s">
        <v>20</v>
      </c>
      <c r="AI39" s="18" t="s">
        <v>20</v>
      </c>
      <c r="AJ39" s="18" t="s">
        <v>20</v>
      </c>
      <c r="AK39" s="18" t="s">
        <v>20</v>
      </c>
      <c r="AL39" s="18" t="s">
        <v>20</v>
      </c>
      <c r="AM39" s="18" t="s">
        <v>20</v>
      </c>
      <c r="AN39" s="18" t="s">
        <v>20</v>
      </c>
      <c r="AO39" s="18" t="s">
        <v>20</v>
      </c>
      <c r="AP39" s="18" t="s">
        <v>20</v>
      </c>
    </row>
    <row r="40" spans="1:42" x14ac:dyDescent="0.25">
      <c r="A40" s="19"/>
      <c r="B40" s="19"/>
      <c r="C40" s="19"/>
      <c r="D40" s="20"/>
      <c r="R40" s="5">
        <v>35</v>
      </c>
      <c r="AA40" s="5" t="s">
        <v>20</v>
      </c>
      <c r="AB40" s="5" t="s">
        <v>20</v>
      </c>
      <c r="AC40" s="5" t="s">
        <v>20</v>
      </c>
      <c r="AD40" s="5" t="s">
        <v>20</v>
      </c>
      <c r="AE40" s="18" t="s">
        <v>20</v>
      </c>
      <c r="AF40" s="18" t="s">
        <v>20</v>
      </c>
      <c r="AG40" s="18" t="s">
        <v>20</v>
      </c>
      <c r="AH40" s="18" t="s">
        <v>20</v>
      </c>
      <c r="AI40" s="18" t="s">
        <v>20</v>
      </c>
      <c r="AJ40" s="18" t="s">
        <v>20</v>
      </c>
      <c r="AK40" s="18" t="s">
        <v>20</v>
      </c>
      <c r="AL40" s="18" t="s">
        <v>20</v>
      </c>
      <c r="AM40" s="18" t="s">
        <v>20</v>
      </c>
      <c r="AN40" s="18" t="s">
        <v>20</v>
      </c>
      <c r="AO40" s="18" t="s">
        <v>20</v>
      </c>
      <c r="AP40" s="18" t="s">
        <v>20</v>
      </c>
    </row>
    <row r="41" spans="1:42" x14ac:dyDescent="0.25">
      <c r="A41" s="19"/>
      <c r="B41" s="19"/>
      <c r="C41" s="19"/>
      <c r="D41" s="20"/>
      <c r="R41" s="5">
        <v>36</v>
      </c>
      <c r="AA41" s="5" t="s">
        <v>20</v>
      </c>
      <c r="AB41" s="5" t="s">
        <v>20</v>
      </c>
      <c r="AC41" s="5" t="s">
        <v>20</v>
      </c>
      <c r="AD41" s="5" t="s">
        <v>20</v>
      </c>
      <c r="AE41" s="18" t="s">
        <v>20</v>
      </c>
      <c r="AF41" s="18" t="s">
        <v>20</v>
      </c>
      <c r="AG41" s="18" t="s">
        <v>20</v>
      </c>
      <c r="AH41" s="18" t="s">
        <v>20</v>
      </c>
      <c r="AI41" s="18" t="s">
        <v>20</v>
      </c>
      <c r="AJ41" s="18" t="s">
        <v>20</v>
      </c>
      <c r="AK41" s="18" t="s">
        <v>20</v>
      </c>
      <c r="AL41" s="18" t="s">
        <v>20</v>
      </c>
      <c r="AM41" s="18" t="s">
        <v>20</v>
      </c>
      <c r="AN41" s="18" t="s">
        <v>20</v>
      </c>
      <c r="AO41" s="18" t="s">
        <v>20</v>
      </c>
      <c r="AP41" s="18" t="s">
        <v>20</v>
      </c>
    </row>
    <row r="42" spans="1:42" x14ac:dyDescent="0.25">
      <c r="A42" s="19"/>
      <c r="B42" s="19"/>
      <c r="C42" s="19"/>
      <c r="D42" s="20"/>
      <c r="R42" s="5">
        <v>37</v>
      </c>
      <c r="AA42" s="5" t="s">
        <v>20</v>
      </c>
      <c r="AB42" s="5" t="s">
        <v>20</v>
      </c>
      <c r="AC42" s="5" t="s">
        <v>20</v>
      </c>
      <c r="AD42" s="5" t="s">
        <v>20</v>
      </c>
      <c r="AE42" s="18" t="s">
        <v>20</v>
      </c>
      <c r="AF42" s="18" t="s">
        <v>20</v>
      </c>
      <c r="AG42" s="18" t="s">
        <v>20</v>
      </c>
      <c r="AH42" s="18" t="s">
        <v>20</v>
      </c>
      <c r="AI42" s="18" t="s">
        <v>20</v>
      </c>
      <c r="AJ42" s="18" t="s">
        <v>20</v>
      </c>
      <c r="AK42" s="18" t="s">
        <v>20</v>
      </c>
      <c r="AL42" s="18" t="s">
        <v>20</v>
      </c>
      <c r="AM42" s="18" t="s">
        <v>20</v>
      </c>
      <c r="AN42" s="18" t="s">
        <v>20</v>
      </c>
      <c r="AO42" s="18" t="s">
        <v>20</v>
      </c>
      <c r="AP42" s="18" t="s">
        <v>20</v>
      </c>
    </row>
    <row r="43" spans="1:42" x14ac:dyDescent="0.25">
      <c r="A43" s="19"/>
      <c r="B43" s="19"/>
      <c r="C43" s="19"/>
      <c r="D43" s="20"/>
      <c r="S43" s="18"/>
      <c r="T43" s="18"/>
      <c r="U43" s="18"/>
      <c r="V43" s="18"/>
    </row>
    <row r="44" spans="1:42" x14ac:dyDescent="0.25">
      <c r="A44" s="19"/>
      <c r="B44" s="19"/>
      <c r="C44" s="19"/>
      <c r="D44" s="20"/>
      <c r="S44" s="18"/>
      <c r="T44" s="18"/>
      <c r="U44" s="18"/>
      <c r="V44" s="18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 Z8 AD7 AH7 AL7 AP8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85" zoomScaleNormal="85" workbookViewId="0">
      <pane ySplit="4" topLeftCell="A7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28515625" style="34" customWidth="1"/>
    <col min="5" max="5" width="9.140625" style="5" customWidth="1"/>
    <col min="6" max="6" width="9.140625" style="5" hidden="1" customWidth="1"/>
    <col min="7" max="7" width="44.28515625" style="5" hidden="1" customWidth="1"/>
    <col min="8" max="11" width="9.140625" style="5" hidden="1" customWidth="1"/>
    <col min="12" max="18" width="9.140625" style="17" hidden="1" customWidth="1"/>
    <col min="19" max="19" width="34" style="17" hidden="1" customWidth="1"/>
    <col min="20" max="20" width="66" style="17" hidden="1" customWidth="1"/>
    <col min="21" max="21" width="29.28515625" style="17" hidden="1" customWidth="1"/>
    <col min="22" max="22" width="7.85546875" style="17" hidden="1" customWidth="1"/>
    <col min="23" max="23" width="34" style="17" hidden="1" customWidth="1"/>
    <col min="24" max="24" width="66" style="17" hidden="1" customWidth="1"/>
    <col min="25" max="25" width="29.28515625" style="17" hidden="1" customWidth="1"/>
    <col min="26" max="26" width="7.85546875" style="17" hidden="1" customWidth="1"/>
    <col min="27" max="27" width="34" style="17" hidden="1" customWidth="1"/>
    <col min="28" max="28" width="66" style="17" hidden="1" customWidth="1"/>
    <col min="29" max="29" width="29.28515625" style="17" hidden="1" customWidth="1"/>
    <col min="30" max="30" width="7.85546875" style="17" hidden="1" customWidth="1"/>
    <col min="31" max="31" width="34" style="17" hidden="1" customWidth="1"/>
    <col min="32" max="32" width="66" style="17" hidden="1" customWidth="1"/>
    <col min="33" max="33" width="29.28515625" style="17" hidden="1" customWidth="1"/>
    <col min="34" max="34" width="7.85546875" style="17" hidden="1" customWidth="1"/>
    <col min="35" max="35" width="34" style="17" hidden="1" customWidth="1"/>
    <col min="36" max="36" width="66" style="17" hidden="1" customWidth="1"/>
    <col min="37" max="37" width="29.28515625" style="17" hidden="1" customWidth="1"/>
    <col min="38" max="38" width="7.85546875" style="17" hidden="1" customWidth="1"/>
    <col min="39" max="39" width="34" style="17" hidden="1" customWidth="1"/>
    <col min="40" max="40" width="66" style="17" hidden="1" customWidth="1"/>
    <col min="41" max="41" width="29.28515625" style="17" hidden="1" customWidth="1"/>
    <col min="42" max="42" width="7.85546875" style="17" hidden="1" customWidth="1"/>
    <col min="43" max="43" width="0" style="17" hidden="1" customWidth="1"/>
    <col min="44" max="16384" width="9.140625" style="17" hidden="1"/>
  </cols>
  <sheetData>
    <row r="1" spans="1:43" ht="18.75" x14ac:dyDescent="0.25">
      <c r="A1" s="3" t="s">
        <v>3</v>
      </c>
      <c r="B1" s="46" t="s">
        <v>116</v>
      </c>
      <c r="C1" s="46"/>
      <c r="D1" s="46"/>
      <c r="O1" s="17" t="s">
        <v>38</v>
      </c>
      <c r="P1" s="17">
        <v>1</v>
      </c>
      <c r="Q1" s="24">
        <f>VLOOKUP(B2,O1:P6,2,0)</f>
        <v>1</v>
      </c>
      <c r="R1" s="24">
        <f>Q1*4-2</f>
        <v>2</v>
      </c>
      <c r="S1" s="17" t="s">
        <v>169</v>
      </c>
      <c r="W1" s="17" t="s">
        <v>168</v>
      </c>
      <c r="AA1" s="17" t="s">
        <v>167</v>
      </c>
      <c r="AE1" s="17" t="s">
        <v>166</v>
      </c>
      <c r="AI1" s="17" t="s">
        <v>170</v>
      </c>
      <c r="AM1" s="17" t="s">
        <v>175</v>
      </c>
    </row>
    <row r="2" spans="1:43" x14ac:dyDescent="0.25">
      <c r="A2" s="25" t="s">
        <v>27</v>
      </c>
      <c r="B2" s="14" t="s">
        <v>38</v>
      </c>
      <c r="C2" s="5"/>
      <c r="D2" s="15"/>
      <c r="O2" s="17" t="s">
        <v>39</v>
      </c>
      <c r="P2" s="17">
        <v>2</v>
      </c>
    </row>
    <row r="3" spans="1:43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40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41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285" x14ac:dyDescent="0.25">
      <c r="A5" s="26" t="str">
        <f t="shared" ref="A5:A19" si="0">IFERROR(VLOOKUP($R5,$R$5:$AP$43,$R$1,0),"")</f>
        <v>Тип операции по фонду</v>
      </c>
      <c r="B5" s="26" t="str">
        <f t="shared" ref="B5:B19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O5" s="17" t="s">
        <v>42</v>
      </c>
      <c r="P5" s="17">
        <v>5</v>
      </c>
      <c r="R5" s="17">
        <v>1</v>
      </c>
      <c r="S5" s="26" t="s">
        <v>44</v>
      </c>
      <c r="T5" s="26" t="s">
        <v>15</v>
      </c>
      <c r="U5" s="26" t="s">
        <v>144</v>
      </c>
      <c r="V5" s="27" t="s">
        <v>28</v>
      </c>
      <c r="W5" s="26" t="s">
        <v>44</v>
      </c>
      <c r="X5" s="26" t="s">
        <v>15</v>
      </c>
      <c r="Y5" s="26" t="s">
        <v>144</v>
      </c>
      <c r="Z5" s="27" t="s">
        <v>28</v>
      </c>
      <c r="AA5" s="26" t="s">
        <v>44</v>
      </c>
      <c r="AB5" s="26" t="s">
        <v>15</v>
      </c>
      <c r="AC5" s="26" t="s">
        <v>144</v>
      </c>
      <c r="AD5" s="27" t="s">
        <v>28</v>
      </c>
      <c r="AE5" s="26" t="s">
        <v>44</v>
      </c>
      <c r="AF5" s="26" t="s">
        <v>15</v>
      </c>
      <c r="AG5" s="26" t="s">
        <v>144</v>
      </c>
      <c r="AH5" s="27" t="s">
        <v>28</v>
      </c>
      <c r="AI5" s="26" t="s">
        <v>44</v>
      </c>
      <c r="AJ5" s="26" t="s">
        <v>15</v>
      </c>
      <c r="AK5" s="26" t="s">
        <v>144</v>
      </c>
      <c r="AL5" s="27" t="s">
        <v>28</v>
      </c>
      <c r="AM5" s="26" t="s">
        <v>44</v>
      </c>
      <c r="AN5" s="26" t="s">
        <v>15</v>
      </c>
      <c r="AO5" s="26" t="s">
        <v>144</v>
      </c>
      <c r="AP5" s="27" t="s">
        <v>28</v>
      </c>
    </row>
    <row r="6" spans="1:43" ht="6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43</v>
      </c>
      <c r="P6" s="17">
        <v>6</v>
      </c>
      <c r="R6" s="17">
        <v>2</v>
      </c>
      <c r="S6" s="26" t="s">
        <v>131</v>
      </c>
      <c r="T6" s="9" t="s">
        <v>209</v>
      </c>
      <c r="U6" s="26" t="s">
        <v>30</v>
      </c>
      <c r="V6" s="27" t="s">
        <v>31</v>
      </c>
      <c r="W6" s="26" t="s">
        <v>131</v>
      </c>
      <c r="X6" s="9" t="s">
        <v>209</v>
      </c>
      <c r="Y6" s="26" t="s">
        <v>30</v>
      </c>
      <c r="Z6" s="27" t="s">
        <v>31</v>
      </c>
      <c r="AA6" s="18" t="s">
        <v>122</v>
      </c>
      <c r="AB6" s="18" t="s">
        <v>59</v>
      </c>
      <c r="AC6" s="18" t="s">
        <v>30</v>
      </c>
      <c r="AD6" s="18" t="s">
        <v>28</v>
      </c>
      <c r="AE6" s="18" t="s">
        <v>122</v>
      </c>
      <c r="AF6" s="18" t="s">
        <v>59</v>
      </c>
      <c r="AG6" s="18" t="s">
        <v>30</v>
      </c>
      <c r="AH6" s="18" t="s">
        <v>28</v>
      </c>
      <c r="AI6" s="18" t="s">
        <v>122</v>
      </c>
      <c r="AJ6" s="18" t="s">
        <v>59</v>
      </c>
      <c r="AK6" s="18" t="s">
        <v>30</v>
      </c>
      <c r="AL6" s="18" t="s">
        <v>28</v>
      </c>
      <c r="AM6" s="18" t="s">
        <v>123</v>
      </c>
      <c r="AN6" s="18" t="s">
        <v>32</v>
      </c>
      <c r="AO6" s="18" t="s">
        <v>135</v>
      </c>
      <c r="AP6" s="18" t="s">
        <v>28</v>
      </c>
    </row>
    <row r="7" spans="1:43" ht="25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195</v>
      </c>
      <c r="T7" s="18" t="s">
        <v>197</v>
      </c>
      <c r="U7" s="18" t="s">
        <v>159</v>
      </c>
      <c r="V7" s="5" t="s">
        <v>31</v>
      </c>
      <c r="W7" s="18" t="s">
        <v>195</v>
      </c>
      <c r="X7" s="18" t="s">
        <v>197</v>
      </c>
      <c r="Y7" s="18" t="s">
        <v>159</v>
      </c>
      <c r="Z7" s="5" t="s">
        <v>31</v>
      </c>
      <c r="AA7" s="26" t="s">
        <v>171</v>
      </c>
      <c r="AB7" s="18" t="s">
        <v>176</v>
      </c>
      <c r="AC7" s="18" t="s">
        <v>159</v>
      </c>
      <c r="AD7" s="27" t="s">
        <v>28</v>
      </c>
      <c r="AE7" s="26" t="s">
        <v>171</v>
      </c>
      <c r="AF7" s="18" t="s">
        <v>176</v>
      </c>
      <c r="AG7" s="18" t="s">
        <v>159</v>
      </c>
      <c r="AH7" s="27" t="s">
        <v>28</v>
      </c>
      <c r="AI7" s="26" t="s">
        <v>171</v>
      </c>
      <c r="AJ7" s="18" t="s">
        <v>176</v>
      </c>
      <c r="AK7" s="18" t="s">
        <v>159</v>
      </c>
      <c r="AL7" s="27" t="s">
        <v>28</v>
      </c>
      <c r="AM7" s="18" t="s">
        <v>122</v>
      </c>
      <c r="AN7" s="18" t="s">
        <v>124</v>
      </c>
      <c r="AO7" s="18" t="s">
        <v>30</v>
      </c>
      <c r="AP7" s="18" t="s">
        <v>28</v>
      </c>
    </row>
    <row r="8" spans="1:43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196</v>
      </c>
      <c r="T8" s="18" t="s">
        <v>210</v>
      </c>
      <c r="U8" s="18" t="s">
        <v>198</v>
      </c>
      <c r="V8" s="5" t="s">
        <v>31</v>
      </c>
      <c r="W8" s="18" t="s">
        <v>156</v>
      </c>
      <c r="X8" s="18" t="s">
        <v>210</v>
      </c>
      <c r="Y8" s="18" t="s">
        <v>198</v>
      </c>
      <c r="Z8" s="5" t="s">
        <v>31</v>
      </c>
      <c r="AA8" s="17" t="s">
        <v>172</v>
      </c>
      <c r="AB8" s="18" t="s">
        <v>205</v>
      </c>
      <c r="AC8" s="18" t="s">
        <v>163</v>
      </c>
      <c r="AD8" s="17" t="s">
        <v>28</v>
      </c>
      <c r="AE8" s="17" t="s">
        <v>172</v>
      </c>
      <c r="AF8" s="18" t="s">
        <v>205</v>
      </c>
      <c r="AG8" s="18" t="s">
        <v>163</v>
      </c>
      <c r="AH8" s="17" t="s">
        <v>28</v>
      </c>
      <c r="AI8" s="17" t="s">
        <v>172</v>
      </c>
      <c r="AJ8" s="18" t="s">
        <v>205</v>
      </c>
      <c r="AK8" s="18" t="s">
        <v>163</v>
      </c>
      <c r="AL8" s="17" t="s">
        <v>28</v>
      </c>
      <c r="AM8" s="26" t="s">
        <v>171</v>
      </c>
      <c r="AN8" s="18" t="s">
        <v>176</v>
      </c>
      <c r="AO8" s="18" t="s">
        <v>159</v>
      </c>
      <c r="AP8" s="27" t="s">
        <v>28</v>
      </c>
    </row>
    <row r="9" spans="1:43" ht="28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122</v>
      </c>
      <c r="T9" s="18" t="s">
        <v>45</v>
      </c>
      <c r="U9" s="18" t="s">
        <v>30</v>
      </c>
      <c r="V9" s="18" t="s">
        <v>28</v>
      </c>
      <c r="W9" s="18" t="s">
        <v>123</v>
      </c>
      <c r="X9" s="18" t="s">
        <v>32</v>
      </c>
      <c r="Y9" s="18" t="s">
        <v>135</v>
      </c>
      <c r="Z9" s="18" t="s">
        <v>28</v>
      </c>
      <c r="AA9" s="17" t="s">
        <v>173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7" t="s">
        <v>172</v>
      </c>
      <c r="AN9" s="18" t="s">
        <v>205</v>
      </c>
      <c r="AO9" s="18" t="s">
        <v>163</v>
      </c>
      <c r="AP9" s="17" t="s">
        <v>28</v>
      </c>
    </row>
    <row r="10" spans="1:43" ht="25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171</v>
      </c>
      <c r="T10" s="18" t="s">
        <v>174</v>
      </c>
      <c r="U10" s="18" t="s">
        <v>159</v>
      </c>
      <c r="V10" s="27" t="s">
        <v>31</v>
      </c>
      <c r="W10" s="18" t="s">
        <v>122</v>
      </c>
      <c r="X10" s="18" t="s">
        <v>124</v>
      </c>
      <c r="Y10" s="18" t="s">
        <v>30</v>
      </c>
      <c r="Z10" s="18" t="s">
        <v>28</v>
      </c>
      <c r="AA10" s="18" t="s">
        <v>20</v>
      </c>
      <c r="AB10" s="18" t="s">
        <v>20</v>
      </c>
      <c r="AC10" s="18" t="s">
        <v>20</v>
      </c>
      <c r="AD10" s="18" t="s">
        <v>20</v>
      </c>
      <c r="AE10" s="18"/>
      <c r="AF10" s="18"/>
      <c r="AG10" s="18"/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</row>
    <row r="11" spans="1:43" ht="285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172</v>
      </c>
      <c r="T11" s="18" t="s">
        <v>200</v>
      </c>
      <c r="U11" s="18" t="s">
        <v>163</v>
      </c>
      <c r="V11" s="17" t="s">
        <v>31</v>
      </c>
      <c r="W11" s="26" t="s">
        <v>171</v>
      </c>
      <c r="X11" s="18" t="s">
        <v>202</v>
      </c>
      <c r="Y11" s="18" t="s">
        <v>159</v>
      </c>
      <c r="Z11" s="27" t="s">
        <v>28</v>
      </c>
      <c r="AA11" s="18" t="s">
        <v>20</v>
      </c>
      <c r="AB11" s="18" t="s">
        <v>20</v>
      </c>
      <c r="AC11" s="18" t="s">
        <v>20</v>
      </c>
      <c r="AD11" s="18" t="s">
        <v>20</v>
      </c>
      <c r="AE11" s="18"/>
      <c r="AF11" s="18"/>
      <c r="AG11" s="18"/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</row>
    <row r="12" spans="1:43" ht="28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173</v>
      </c>
      <c r="T12" s="18" t="s">
        <v>161</v>
      </c>
      <c r="U12" s="18" t="s">
        <v>154</v>
      </c>
      <c r="V12" s="5" t="s">
        <v>29</v>
      </c>
      <c r="W12" s="17" t="s">
        <v>172</v>
      </c>
      <c r="X12" s="18" t="s">
        <v>201</v>
      </c>
      <c r="Y12" s="18" t="s">
        <v>163</v>
      </c>
      <c r="Z12" s="17" t="s">
        <v>28</v>
      </c>
      <c r="AA12" s="18" t="s">
        <v>20</v>
      </c>
      <c r="AB12" s="18" t="s">
        <v>20</v>
      </c>
      <c r="AC12" s="18" t="s">
        <v>20</v>
      </c>
      <c r="AD12" s="18" t="s">
        <v>20</v>
      </c>
      <c r="AE12" s="18"/>
      <c r="AF12" s="18"/>
      <c r="AG12" s="18"/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  <c r="AQ12" s="18"/>
    </row>
    <row r="13" spans="1:43" ht="3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30" t="s">
        <v>16</v>
      </c>
      <c r="T13" s="30" t="s">
        <v>32</v>
      </c>
      <c r="U13" s="18" t="s">
        <v>135</v>
      </c>
      <c r="V13" s="30" t="s">
        <v>28</v>
      </c>
      <c r="W13" s="30" t="s">
        <v>16</v>
      </c>
      <c r="X13" s="30" t="s">
        <v>32</v>
      </c>
      <c r="Y13" s="18" t="s">
        <v>135</v>
      </c>
      <c r="Z13" s="30" t="s">
        <v>28</v>
      </c>
      <c r="AA13" s="18" t="s">
        <v>20</v>
      </c>
      <c r="AB13" s="18" t="s">
        <v>20</v>
      </c>
      <c r="AC13" s="18" t="s">
        <v>20</v>
      </c>
      <c r="AD13" s="18" t="s">
        <v>20</v>
      </c>
      <c r="AE13" s="18"/>
      <c r="AF13" s="18"/>
      <c r="AG13" s="18"/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  <c r="AQ13" s="18"/>
    </row>
    <row r="14" spans="1:43" ht="390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R14" s="17">
        <v>10</v>
      </c>
      <c r="S14" s="30" t="s">
        <v>46</v>
      </c>
      <c r="T14" s="30" t="s">
        <v>32</v>
      </c>
      <c r="U14" s="18" t="s">
        <v>108</v>
      </c>
      <c r="V14" s="30" t="s">
        <v>28</v>
      </c>
      <c r="W14" s="30" t="s">
        <v>46</v>
      </c>
      <c r="X14" s="30" t="s">
        <v>32</v>
      </c>
      <c r="Y14" s="18" t="s">
        <v>108</v>
      </c>
      <c r="Z14" s="30" t="s">
        <v>28</v>
      </c>
      <c r="AA14" s="18" t="s">
        <v>20</v>
      </c>
      <c r="AB14" s="18" t="s">
        <v>20</v>
      </c>
      <c r="AC14" s="18" t="s">
        <v>20</v>
      </c>
      <c r="AD14" s="18" t="s">
        <v>20</v>
      </c>
      <c r="AE14" s="18"/>
      <c r="AF14" s="18"/>
      <c r="AG14" s="18"/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  <c r="AQ14" s="18"/>
    </row>
    <row r="15" spans="1:43" ht="45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</v>
      </c>
      <c r="D15" s="27" t="str">
        <f t="shared" si="3"/>
        <v>О</v>
      </c>
      <c r="R15" s="17">
        <v>11</v>
      </c>
      <c r="S15" s="30" t="s">
        <v>47</v>
      </c>
      <c r="T15" s="18" t="s">
        <v>48</v>
      </c>
      <c r="U15" s="30" t="s">
        <v>49</v>
      </c>
      <c r="V15" s="30" t="s">
        <v>28</v>
      </c>
      <c r="W15" s="30" t="s">
        <v>47</v>
      </c>
      <c r="X15" s="18" t="s">
        <v>48</v>
      </c>
      <c r="Y15" s="30" t="s">
        <v>49</v>
      </c>
      <c r="Z15" s="30" t="s">
        <v>28</v>
      </c>
      <c r="AA15" s="18" t="s">
        <v>20</v>
      </c>
      <c r="AB15" s="18" t="s">
        <v>20</v>
      </c>
      <c r="AC15" s="18" t="s">
        <v>20</v>
      </c>
      <c r="AD15" s="18" t="s">
        <v>20</v>
      </c>
      <c r="AE15" s="18"/>
      <c r="AF15" s="18"/>
      <c r="AG15" s="18"/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  <c r="AQ15" s="18"/>
    </row>
    <row r="16" spans="1:43" ht="120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R16" s="17">
        <v>12</v>
      </c>
      <c r="S16" s="30" t="s">
        <v>50</v>
      </c>
      <c r="T16" s="18" t="s">
        <v>51</v>
      </c>
      <c r="U16" s="30" t="s">
        <v>33</v>
      </c>
      <c r="V16" s="30" t="s">
        <v>28</v>
      </c>
      <c r="W16" s="30" t="s">
        <v>50</v>
      </c>
      <c r="X16" s="18" t="s">
        <v>51</v>
      </c>
      <c r="Y16" s="30" t="s">
        <v>33</v>
      </c>
      <c r="Z16" s="30" t="s">
        <v>28</v>
      </c>
      <c r="AA16" s="18" t="s">
        <v>20</v>
      </c>
      <c r="AB16" s="18" t="s">
        <v>20</v>
      </c>
      <c r="AC16" s="18" t="s">
        <v>20</v>
      </c>
      <c r="AD16" s="18" t="s">
        <v>20</v>
      </c>
      <c r="AE16" s="18"/>
      <c r="AF16" s="18"/>
      <c r="AG16" s="18"/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  <c r="AQ16" s="18"/>
    </row>
    <row r="17" spans="1:43" ht="6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1" t="s">
        <v>52</v>
      </c>
      <c r="T17" s="18" t="s">
        <v>53</v>
      </c>
      <c r="U17" s="30" t="s">
        <v>33</v>
      </c>
      <c r="V17" s="31" t="s">
        <v>28</v>
      </c>
      <c r="W17" s="31" t="s">
        <v>52</v>
      </c>
      <c r="X17" s="18" t="s">
        <v>53</v>
      </c>
      <c r="Y17" s="30" t="s">
        <v>33</v>
      </c>
      <c r="Z17" s="31" t="s">
        <v>28</v>
      </c>
      <c r="AA17" s="18" t="s">
        <v>20</v>
      </c>
      <c r="AB17" s="18" t="s">
        <v>20</v>
      </c>
      <c r="AC17" s="18" t="s">
        <v>20</v>
      </c>
      <c r="AD17" s="18" t="s">
        <v>20</v>
      </c>
      <c r="AE17" s="18"/>
      <c r="AF17" s="18"/>
      <c r="AG17" s="18"/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  <c r="AQ17" s="18"/>
    </row>
    <row r="18" spans="1:43" ht="75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R18" s="17">
        <v>14</v>
      </c>
      <c r="S18" s="31" t="s">
        <v>54</v>
      </c>
      <c r="T18" s="18" t="s">
        <v>56</v>
      </c>
      <c r="U18" s="31" t="s">
        <v>55</v>
      </c>
      <c r="V18" s="31" t="s">
        <v>28</v>
      </c>
      <c r="W18" s="31" t="s">
        <v>54</v>
      </c>
      <c r="X18" s="18" t="s">
        <v>56</v>
      </c>
      <c r="Y18" s="31" t="s">
        <v>55</v>
      </c>
      <c r="Z18" s="31" t="s">
        <v>28</v>
      </c>
      <c r="AA18" s="18" t="s">
        <v>20</v>
      </c>
      <c r="AB18" s="18" t="s">
        <v>20</v>
      </c>
      <c r="AC18" s="18" t="s">
        <v>20</v>
      </c>
      <c r="AD18" s="18" t="s">
        <v>20</v>
      </c>
      <c r="AE18" s="18"/>
      <c r="AF18" s="18"/>
      <c r="AG18" s="18"/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  <c r="AQ18" s="18"/>
    </row>
    <row r="19" spans="1:43" ht="45" x14ac:dyDescent="0.25">
      <c r="A19" s="26" t="str">
        <f t="shared" si="0"/>
        <v>ИНН Управляющего</v>
      </c>
      <c r="B19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19" s="26" t="str">
        <f t="shared" si="2"/>
        <v xml:space="preserve">10 цифровых символов </v>
      </c>
      <c r="D19" s="27" t="str">
        <f t="shared" si="3"/>
        <v>О</v>
      </c>
      <c r="R19" s="17">
        <v>15</v>
      </c>
      <c r="S19" s="31" t="s">
        <v>57</v>
      </c>
      <c r="T19" s="18" t="s">
        <v>58</v>
      </c>
      <c r="U19" s="30" t="s">
        <v>33</v>
      </c>
      <c r="V19" s="31" t="s">
        <v>28</v>
      </c>
      <c r="W19" s="31" t="s">
        <v>57</v>
      </c>
      <c r="X19" s="18" t="s">
        <v>58</v>
      </c>
      <c r="Y19" s="30" t="s">
        <v>33</v>
      </c>
      <c r="Z19" s="31" t="s">
        <v>28</v>
      </c>
      <c r="AA19" s="18" t="s">
        <v>20</v>
      </c>
      <c r="AB19" s="18" t="s">
        <v>20</v>
      </c>
      <c r="AC19" s="18" t="s">
        <v>20</v>
      </c>
      <c r="AD19" s="18" t="s">
        <v>20</v>
      </c>
      <c r="AE19" s="18"/>
      <c r="AF19" s="18"/>
      <c r="AG19" s="18"/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  <c r="AQ19" s="18"/>
    </row>
    <row r="20" spans="1:43" x14ac:dyDescent="0.25">
      <c r="A20" s="32"/>
      <c r="B20" s="32"/>
      <c r="C20" s="32"/>
      <c r="D20" s="33"/>
      <c r="R20" s="17">
        <v>16</v>
      </c>
      <c r="S20" s="31" t="s">
        <v>20</v>
      </c>
      <c r="T20" s="31" t="s">
        <v>20</v>
      </c>
      <c r="U20" s="31" t="s">
        <v>20</v>
      </c>
      <c r="V20" s="31" t="s">
        <v>20</v>
      </c>
      <c r="W20" s="31" t="s">
        <v>20</v>
      </c>
      <c r="X20" s="31" t="s">
        <v>20</v>
      </c>
      <c r="Y20" s="31" t="s">
        <v>20</v>
      </c>
      <c r="Z20" s="31" t="s">
        <v>20</v>
      </c>
      <c r="AA20" s="18" t="s">
        <v>20</v>
      </c>
      <c r="AB20" s="18" t="s">
        <v>20</v>
      </c>
      <c r="AC20" s="18" t="s">
        <v>20</v>
      </c>
      <c r="AD20" s="18" t="s">
        <v>20</v>
      </c>
      <c r="AE20" s="18"/>
      <c r="AF20" s="18"/>
      <c r="AG20" s="18"/>
      <c r="AH20" s="18" t="s">
        <v>20</v>
      </c>
      <c r="AI20" s="18" t="s">
        <v>20</v>
      </c>
      <c r="AJ20" s="18" t="s">
        <v>20</v>
      </c>
      <c r="AK20" s="18" t="s">
        <v>20</v>
      </c>
      <c r="AL20" s="18" t="s">
        <v>20</v>
      </c>
      <c r="AM20" s="18" t="s">
        <v>20</v>
      </c>
      <c r="AN20" s="18" t="s">
        <v>20</v>
      </c>
      <c r="AO20" s="18" t="s">
        <v>20</v>
      </c>
      <c r="AP20" s="18" t="s">
        <v>20</v>
      </c>
      <c r="AQ20" s="18"/>
    </row>
    <row r="21" spans="1:43" x14ac:dyDescent="0.25">
      <c r="A21" s="19"/>
      <c r="B21" s="19"/>
      <c r="C21" s="19"/>
      <c r="D21" s="20"/>
      <c r="R21" s="17">
        <v>17</v>
      </c>
      <c r="S21" s="31" t="s">
        <v>20</v>
      </c>
      <c r="T21" s="31" t="s">
        <v>20</v>
      </c>
      <c r="U21" s="31" t="s">
        <v>20</v>
      </c>
      <c r="V21" s="31" t="s">
        <v>20</v>
      </c>
      <c r="W21" s="31" t="s">
        <v>20</v>
      </c>
      <c r="X21" s="31" t="s">
        <v>20</v>
      </c>
      <c r="Y21" s="31" t="s">
        <v>20</v>
      </c>
      <c r="Z21" s="31" t="s">
        <v>20</v>
      </c>
      <c r="AA21" s="18" t="s">
        <v>20</v>
      </c>
      <c r="AB21" s="18" t="s">
        <v>20</v>
      </c>
      <c r="AC21" s="18" t="s">
        <v>20</v>
      </c>
      <c r="AD21" s="18" t="s">
        <v>20</v>
      </c>
      <c r="AE21" s="18"/>
      <c r="AF21" s="18"/>
      <c r="AG21" s="18"/>
      <c r="AH21" s="18" t="s">
        <v>20</v>
      </c>
      <c r="AI21" s="18" t="s">
        <v>20</v>
      </c>
      <c r="AJ21" s="18" t="s">
        <v>20</v>
      </c>
      <c r="AK21" s="18" t="s">
        <v>20</v>
      </c>
      <c r="AL21" s="18" t="s">
        <v>20</v>
      </c>
      <c r="AM21" s="18" t="s">
        <v>20</v>
      </c>
      <c r="AN21" s="18" t="s">
        <v>20</v>
      </c>
      <c r="AO21" s="18" t="s">
        <v>20</v>
      </c>
      <c r="AP21" s="18" t="s">
        <v>20</v>
      </c>
      <c r="AQ21" s="18"/>
    </row>
    <row r="22" spans="1:43" x14ac:dyDescent="0.25">
      <c r="A22" s="19"/>
      <c r="B22" s="19"/>
      <c r="C22" s="19"/>
      <c r="D22" s="20"/>
      <c r="R22" s="17">
        <v>18</v>
      </c>
      <c r="W22" s="31"/>
      <c r="X22" s="18"/>
      <c r="Y22" s="30"/>
      <c r="Z22" s="31"/>
      <c r="AA22" s="18" t="s">
        <v>20</v>
      </c>
      <c r="AB22" s="18" t="s">
        <v>20</v>
      </c>
      <c r="AC22" s="18" t="s">
        <v>20</v>
      </c>
      <c r="AD22" s="18" t="s">
        <v>20</v>
      </c>
      <c r="AE22" s="18"/>
      <c r="AF22" s="18"/>
      <c r="AG22" s="18"/>
      <c r="AH22" s="18" t="s">
        <v>20</v>
      </c>
      <c r="AI22" s="18" t="s">
        <v>20</v>
      </c>
      <c r="AJ22" s="18" t="s">
        <v>20</v>
      </c>
      <c r="AK22" s="18" t="s">
        <v>20</v>
      </c>
      <c r="AL22" s="18" t="s">
        <v>20</v>
      </c>
      <c r="AM22" s="18" t="s">
        <v>20</v>
      </c>
      <c r="AN22" s="18" t="s">
        <v>20</v>
      </c>
      <c r="AO22" s="18" t="s">
        <v>20</v>
      </c>
      <c r="AP22" s="18" t="s">
        <v>20</v>
      </c>
      <c r="AQ22" s="18"/>
    </row>
    <row r="23" spans="1:43" x14ac:dyDescent="0.25">
      <c r="A23" s="19"/>
      <c r="B23" s="19"/>
      <c r="C23" s="19"/>
      <c r="D23" s="20"/>
      <c r="R23" s="17">
        <v>19</v>
      </c>
      <c r="W23" s="31"/>
      <c r="X23" s="18"/>
      <c r="Y23" s="31"/>
      <c r="Z23" s="31"/>
      <c r="AA23" s="18" t="s">
        <v>20</v>
      </c>
      <c r="AB23" s="18" t="s">
        <v>20</v>
      </c>
      <c r="AC23" s="18" t="s">
        <v>20</v>
      </c>
      <c r="AD23" s="18" t="s">
        <v>20</v>
      </c>
      <c r="AE23" s="18"/>
      <c r="AF23" s="18"/>
      <c r="AG23" s="18"/>
      <c r="AH23" s="18" t="s">
        <v>20</v>
      </c>
      <c r="AI23" s="18" t="s">
        <v>20</v>
      </c>
      <c r="AJ23" s="18" t="s">
        <v>20</v>
      </c>
      <c r="AK23" s="18" t="s">
        <v>20</v>
      </c>
      <c r="AL23" s="18" t="s">
        <v>20</v>
      </c>
      <c r="AM23" s="18" t="s">
        <v>20</v>
      </c>
      <c r="AN23" s="18" t="s">
        <v>20</v>
      </c>
      <c r="AO23" s="18" t="s">
        <v>20</v>
      </c>
      <c r="AP23" s="18" t="s">
        <v>20</v>
      </c>
      <c r="AQ23" s="18"/>
    </row>
    <row r="24" spans="1:43" x14ac:dyDescent="0.25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20</v>
      </c>
      <c r="AB24" s="18" t="s">
        <v>20</v>
      </c>
      <c r="AC24" s="18" t="s">
        <v>20</v>
      </c>
      <c r="AD24" s="18" t="s">
        <v>20</v>
      </c>
      <c r="AE24" s="18"/>
      <c r="AF24" s="18"/>
      <c r="AG24" s="18"/>
      <c r="AH24" s="18" t="s">
        <v>20</v>
      </c>
      <c r="AI24" s="18" t="s">
        <v>20</v>
      </c>
      <c r="AJ24" s="18" t="s">
        <v>20</v>
      </c>
      <c r="AK24" s="18" t="s">
        <v>20</v>
      </c>
      <c r="AL24" s="18" t="s">
        <v>20</v>
      </c>
      <c r="AM24" s="18" t="s">
        <v>20</v>
      </c>
      <c r="AN24" s="18" t="s">
        <v>20</v>
      </c>
      <c r="AO24" s="18" t="s">
        <v>20</v>
      </c>
      <c r="AP24" s="18" t="s">
        <v>20</v>
      </c>
      <c r="AQ24" s="18"/>
    </row>
    <row r="25" spans="1:43" x14ac:dyDescent="0.25">
      <c r="A25" s="19"/>
      <c r="B25" s="19"/>
      <c r="C25" s="19"/>
      <c r="D25" s="20"/>
      <c r="R25" s="17">
        <v>21</v>
      </c>
      <c r="AA25" s="18" t="s">
        <v>20</v>
      </c>
      <c r="AB25" s="18" t="s">
        <v>20</v>
      </c>
      <c r="AC25" s="18" t="s">
        <v>20</v>
      </c>
      <c r="AD25" s="18" t="s">
        <v>20</v>
      </c>
      <c r="AE25" s="18"/>
      <c r="AF25" s="18"/>
      <c r="AG25" s="18"/>
      <c r="AH25" s="18" t="s">
        <v>20</v>
      </c>
      <c r="AI25" s="18" t="s">
        <v>20</v>
      </c>
      <c r="AJ25" s="18" t="s">
        <v>20</v>
      </c>
      <c r="AK25" s="18" t="s">
        <v>20</v>
      </c>
      <c r="AL25" s="18" t="s">
        <v>20</v>
      </c>
      <c r="AM25" s="18" t="s">
        <v>20</v>
      </c>
      <c r="AN25" s="18" t="s">
        <v>20</v>
      </c>
      <c r="AO25" s="18" t="s">
        <v>20</v>
      </c>
      <c r="AP25" s="18" t="s">
        <v>20</v>
      </c>
      <c r="AQ25" s="18"/>
    </row>
    <row r="26" spans="1:43" s="5" customFormat="1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20</v>
      </c>
      <c r="AB26" s="18" t="s">
        <v>20</v>
      </c>
      <c r="AC26" s="18" t="s">
        <v>20</v>
      </c>
      <c r="AD26" s="18" t="s">
        <v>20</v>
      </c>
      <c r="AE26" s="18"/>
      <c r="AF26" s="18"/>
      <c r="AG26" s="18"/>
      <c r="AH26" s="18" t="s">
        <v>20</v>
      </c>
      <c r="AI26" s="18" t="s">
        <v>20</v>
      </c>
      <c r="AJ26" s="18" t="s">
        <v>20</v>
      </c>
      <c r="AK26" s="18" t="s">
        <v>20</v>
      </c>
      <c r="AL26" s="18" t="s">
        <v>20</v>
      </c>
      <c r="AM26" s="18" t="s">
        <v>20</v>
      </c>
      <c r="AN26" s="18" t="s">
        <v>20</v>
      </c>
      <c r="AO26" s="18" t="s">
        <v>20</v>
      </c>
      <c r="AP26" s="18" t="s">
        <v>20</v>
      </c>
      <c r="AQ26" s="18"/>
    </row>
    <row r="27" spans="1:43" s="5" customFormat="1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20</v>
      </c>
      <c r="AB27" s="18" t="s">
        <v>20</v>
      </c>
      <c r="AC27" s="18" t="s">
        <v>20</v>
      </c>
      <c r="AD27" s="18" t="s">
        <v>20</v>
      </c>
      <c r="AE27" s="18"/>
      <c r="AF27" s="18"/>
      <c r="AG27" s="18"/>
      <c r="AH27" s="18" t="s">
        <v>20</v>
      </c>
      <c r="AI27" s="18" t="s">
        <v>20</v>
      </c>
      <c r="AJ27" s="18" t="s">
        <v>20</v>
      </c>
      <c r="AK27" s="18" t="s">
        <v>20</v>
      </c>
      <c r="AL27" s="18" t="s">
        <v>20</v>
      </c>
      <c r="AM27" s="18" t="s">
        <v>20</v>
      </c>
      <c r="AN27" s="18" t="s">
        <v>20</v>
      </c>
      <c r="AO27" s="18" t="s">
        <v>20</v>
      </c>
      <c r="AP27" s="18" t="s">
        <v>20</v>
      </c>
      <c r="AQ27" s="18"/>
    </row>
    <row r="28" spans="1:43" s="5" customFormat="1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20</v>
      </c>
      <c r="AB28" s="18" t="s">
        <v>20</v>
      </c>
      <c r="AC28" s="18" t="s">
        <v>20</v>
      </c>
      <c r="AD28" s="18" t="s">
        <v>20</v>
      </c>
      <c r="AE28" s="18"/>
      <c r="AF28" s="18"/>
      <c r="AG28" s="18"/>
      <c r="AH28" s="18" t="s">
        <v>20</v>
      </c>
      <c r="AI28" s="18" t="s">
        <v>20</v>
      </c>
      <c r="AJ28" s="18" t="s">
        <v>20</v>
      </c>
      <c r="AK28" s="18" t="s">
        <v>20</v>
      </c>
      <c r="AL28" s="18" t="s">
        <v>20</v>
      </c>
      <c r="AM28" s="18" t="s">
        <v>20</v>
      </c>
      <c r="AN28" s="18" t="s">
        <v>20</v>
      </c>
      <c r="AO28" s="18" t="s">
        <v>20</v>
      </c>
      <c r="AP28" s="18"/>
      <c r="AQ28" s="18"/>
    </row>
    <row r="29" spans="1:43" s="5" customFormat="1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20</v>
      </c>
      <c r="AB29" s="18" t="s">
        <v>20</v>
      </c>
      <c r="AC29" s="18" t="s">
        <v>20</v>
      </c>
      <c r="AD29" s="18" t="s">
        <v>20</v>
      </c>
      <c r="AE29" s="18"/>
      <c r="AF29" s="18"/>
      <c r="AG29" s="18"/>
      <c r="AH29" s="18" t="s">
        <v>20</v>
      </c>
      <c r="AI29" s="18" t="s">
        <v>20</v>
      </c>
      <c r="AJ29" s="18" t="s">
        <v>20</v>
      </c>
      <c r="AK29" s="18" t="s">
        <v>20</v>
      </c>
      <c r="AL29" s="18" t="s">
        <v>20</v>
      </c>
      <c r="AM29" s="18" t="s">
        <v>20</v>
      </c>
      <c r="AN29" s="18" t="s">
        <v>20</v>
      </c>
      <c r="AO29" s="18" t="s">
        <v>20</v>
      </c>
      <c r="AP29" s="18"/>
      <c r="AQ29" s="18"/>
    </row>
    <row r="30" spans="1:43" s="5" customFormat="1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20</v>
      </c>
      <c r="AB30" s="18" t="s">
        <v>20</v>
      </c>
      <c r="AC30" s="18" t="s">
        <v>20</v>
      </c>
      <c r="AD30" s="18" t="s">
        <v>20</v>
      </c>
      <c r="AE30" s="18"/>
      <c r="AF30" s="18"/>
      <c r="AG30" s="18"/>
      <c r="AH30" s="18" t="s">
        <v>20</v>
      </c>
      <c r="AI30" s="18" t="s">
        <v>20</v>
      </c>
      <c r="AJ30" s="18" t="s">
        <v>20</v>
      </c>
      <c r="AK30" s="18" t="s">
        <v>20</v>
      </c>
      <c r="AL30" s="18" t="s">
        <v>20</v>
      </c>
      <c r="AM30" s="18" t="s">
        <v>20</v>
      </c>
      <c r="AN30" s="18" t="s">
        <v>20</v>
      </c>
      <c r="AO30" s="18" t="s">
        <v>20</v>
      </c>
      <c r="AP30" s="18"/>
      <c r="AQ30" s="18"/>
    </row>
    <row r="31" spans="1:43" s="5" customFormat="1" x14ac:dyDescent="0.25">
      <c r="A31" s="19"/>
      <c r="B31" s="19"/>
      <c r="C31" s="19"/>
      <c r="D31" s="20"/>
      <c r="AA31" s="18" t="s">
        <v>20</v>
      </c>
      <c r="AB31" s="18" t="s">
        <v>20</v>
      </c>
      <c r="AC31" s="18" t="s">
        <v>20</v>
      </c>
      <c r="AD31" s="18" t="s">
        <v>20</v>
      </c>
      <c r="AE31" s="18"/>
      <c r="AF31" s="18"/>
      <c r="AG31" s="18"/>
      <c r="AH31" s="18" t="s">
        <v>20</v>
      </c>
      <c r="AI31" s="18" t="s">
        <v>20</v>
      </c>
      <c r="AJ31" s="18" t="s">
        <v>20</v>
      </c>
      <c r="AK31" s="18" t="s">
        <v>20</v>
      </c>
      <c r="AL31" s="18" t="s">
        <v>20</v>
      </c>
      <c r="AM31" s="18" t="s">
        <v>20</v>
      </c>
      <c r="AN31" s="18" t="s">
        <v>20</v>
      </c>
      <c r="AO31" s="18" t="s">
        <v>20</v>
      </c>
      <c r="AP31" s="18"/>
      <c r="AQ31" s="18"/>
    </row>
    <row r="32" spans="1:43" s="5" customFormat="1" x14ac:dyDescent="0.25">
      <c r="A32" s="19"/>
      <c r="B32" s="19"/>
      <c r="C32" s="19"/>
      <c r="D32" s="20"/>
      <c r="AA32" s="18" t="s">
        <v>20</v>
      </c>
      <c r="AB32" s="18" t="s">
        <v>20</v>
      </c>
      <c r="AC32" s="18" t="s">
        <v>20</v>
      </c>
      <c r="AD32" s="18" t="s">
        <v>20</v>
      </c>
      <c r="AE32" s="18"/>
      <c r="AF32" s="18"/>
      <c r="AG32" s="18"/>
      <c r="AH32" s="18" t="s">
        <v>20</v>
      </c>
      <c r="AI32" s="18" t="s">
        <v>20</v>
      </c>
      <c r="AJ32" s="18" t="s">
        <v>20</v>
      </c>
      <c r="AK32" s="18" t="s">
        <v>20</v>
      </c>
      <c r="AL32" s="18" t="s">
        <v>20</v>
      </c>
      <c r="AM32" s="18" t="s">
        <v>20</v>
      </c>
      <c r="AN32" s="18" t="s">
        <v>20</v>
      </c>
      <c r="AO32" s="18" t="s">
        <v>20</v>
      </c>
      <c r="AP32" s="18"/>
      <c r="AQ32" s="18"/>
    </row>
    <row r="33" spans="1:4" s="5" customFormat="1" x14ac:dyDescent="0.25">
      <c r="A33" s="19"/>
      <c r="B33" s="19"/>
      <c r="C33" s="19"/>
      <c r="D33" s="20"/>
    </row>
    <row r="34" spans="1:4" s="5" customFormat="1" x14ac:dyDescent="0.25">
      <c r="A34" s="19"/>
      <c r="B34" s="19"/>
      <c r="C34" s="19"/>
      <c r="D34" s="20"/>
    </row>
    <row r="35" spans="1:4" s="5" customFormat="1" x14ac:dyDescent="0.25">
      <c r="A35" s="19"/>
      <c r="B35" s="19"/>
      <c r="C35" s="19"/>
      <c r="D35" s="20"/>
    </row>
    <row r="36" spans="1:4" s="5" customFormat="1" x14ac:dyDescent="0.25">
      <c r="A36" s="21"/>
      <c r="B36" s="21"/>
      <c r="C36" s="21"/>
      <c r="D36" s="22"/>
    </row>
    <row r="37" spans="1:4" s="5" customFormat="1" x14ac:dyDescent="0.25">
      <c r="A37" s="21"/>
      <c r="B37" s="21"/>
      <c r="C37" s="21"/>
      <c r="D37" s="22"/>
    </row>
    <row r="38" spans="1:4" s="5" customFormat="1" x14ac:dyDescent="0.25">
      <c r="A38" s="21"/>
      <c r="B38" s="21"/>
      <c r="C38" s="21"/>
      <c r="D38" s="22"/>
    </row>
    <row r="39" spans="1:4" s="5" customFormat="1" x14ac:dyDescent="0.25">
      <c r="A39" s="21"/>
      <c r="B39" s="21"/>
      <c r="C39" s="21"/>
      <c r="D39" s="22"/>
    </row>
    <row r="40" spans="1:4" s="5" customFormat="1" x14ac:dyDescent="0.25">
      <c r="A40" s="21"/>
      <c r="B40" s="21"/>
      <c r="C40" s="21"/>
      <c r="D40" s="22"/>
    </row>
    <row r="41" spans="1:4" s="5" customFormat="1" x14ac:dyDescent="0.25">
      <c r="A41" s="21"/>
      <c r="B41" s="21"/>
      <c r="C41" s="21"/>
      <c r="D41" s="22"/>
    </row>
    <row r="42" spans="1:4" s="5" customFormat="1" x14ac:dyDescent="0.25">
      <c r="A42" s="21"/>
      <c r="B42" s="21"/>
      <c r="C42" s="21"/>
      <c r="D42" s="22"/>
    </row>
    <row r="43" spans="1:4" s="5" customFormat="1" x14ac:dyDescent="0.25">
      <c r="A43" s="21"/>
      <c r="B43" s="21"/>
      <c r="C43" s="21"/>
      <c r="D43" s="22"/>
    </row>
    <row r="44" spans="1:4" s="5" customFormat="1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25 AP5 V10 AD5 AH5 AL5 V5:V6 Z5:Z6 Z11 AD7 AH7 AL7 AP8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s="17" customFormat="1" ht="18.75" x14ac:dyDescent="0.25">
      <c r="A1" s="3" t="s">
        <v>3</v>
      </c>
      <c r="B1" s="46" t="s">
        <v>95</v>
      </c>
      <c r="C1" s="46"/>
      <c r="D1" s="46"/>
      <c r="E1" s="5"/>
      <c r="F1" s="5"/>
      <c r="G1" s="5"/>
      <c r="H1" s="5"/>
      <c r="I1" s="5"/>
      <c r="J1" s="5"/>
      <c r="K1" s="5"/>
      <c r="L1" s="5"/>
      <c r="O1" s="17" t="s">
        <v>38</v>
      </c>
      <c r="P1" s="17">
        <v>1</v>
      </c>
      <c r="Q1" s="24">
        <f>VLOOKUP(B2,O1:P6,2,0)</f>
        <v>1</v>
      </c>
      <c r="R1" s="24">
        <f>Q1*4-2</f>
        <v>2</v>
      </c>
      <c r="AA1" s="17" t="s">
        <v>167</v>
      </c>
      <c r="AE1" s="17" t="s">
        <v>166</v>
      </c>
      <c r="AI1" s="17" t="s">
        <v>170</v>
      </c>
      <c r="AM1" s="17" t="s">
        <v>175</v>
      </c>
    </row>
    <row r="2" spans="1:42" s="17" customFormat="1" x14ac:dyDescent="0.25">
      <c r="A2" s="25" t="s">
        <v>27</v>
      </c>
      <c r="B2" s="14" t="s">
        <v>38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39</v>
      </c>
      <c r="P2" s="17">
        <v>2</v>
      </c>
    </row>
    <row r="3" spans="1:42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40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41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42</v>
      </c>
      <c r="P5" s="17">
        <v>5</v>
      </c>
      <c r="R5" s="17">
        <v>1</v>
      </c>
      <c r="S5" s="26" t="s">
        <v>62</v>
      </c>
      <c r="T5" s="26" t="s">
        <v>15</v>
      </c>
      <c r="U5" s="26" t="s">
        <v>144</v>
      </c>
      <c r="V5" s="27" t="s">
        <v>28</v>
      </c>
      <c r="W5" s="26" t="s">
        <v>62</v>
      </c>
      <c r="X5" s="26" t="s">
        <v>15</v>
      </c>
      <c r="Y5" s="26" t="s">
        <v>144</v>
      </c>
      <c r="Z5" s="27" t="s">
        <v>28</v>
      </c>
      <c r="AA5" s="26" t="s">
        <v>62</v>
      </c>
      <c r="AB5" s="26" t="s">
        <v>15</v>
      </c>
      <c r="AC5" s="26" t="s">
        <v>144</v>
      </c>
      <c r="AD5" s="27" t="s">
        <v>28</v>
      </c>
      <c r="AE5" s="26" t="s">
        <v>62</v>
      </c>
      <c r="AF5" s="26" t="s">
        <v>15</v>
      </c>
      <c r="AG5" s="26" t="s">
        <v>144</v>
      </c>
      <c r="AH5" s="27" t="s">
        <v>28</v>
      </c>
      <c r="AI5" s="26" t="s">
        <v>62</v>
      </c>
      <c r="AJ5" s="26" t="s">
        <v>15</v>
      </c>
      <c r="AK5" s="26" t="s">
        <v>144</v>
      </c>
      <c r="AL5" s="27" t="s">
        <v>28</v>
      </c>
      <c r="AM5" s="26" t="s">
        <v>62</v>
      </c>
      <c r="AN5" s="26" t="s">
        <v>15</v>
      </c>
      <c r="AO5" s="26" t="s">
        <v>144</v>
      </c>
      <c r="AP5" s="27" t="s">
        <v>28</v>
      </c>
    </row>
    <row r="6" spans="1:42" s="17" customFormat="1" ht="60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43</v>
      </c>
      <c r="P6" s="17">
        <v>6</v>
      </c>
      <c r="R6" s="17">
        <v>2</v>
      </c>
      <c r="S6" s="26" t="s">
        <v>131</v>
      </c>
      <c r="T6" s="26" t="s">
        <v>211</v>
      </c>
      <c r="U6" s="26" t="s">
        <v>30</v>
      </c>
      <c r="V6" s="27" t="s">
        <v>31</v>
      </c>
      <c r="W6" s="26" t="s">
        <v>131</v>
      </c>
      <c r="X6" s="26" t="s">
        <v>212</v>
      </c>
      <c r="Y6" s="26" t="s">
        <v>30</v>
      </c>
      <c r="Z6" s="27" t="s">
        <v>31</v>
      </c>
      <c r="AA6" s="18" t="s">
        <v>125</v>
      </c>
      <c r="AB6" s="18" t="s">
        <v>87</v>
      </c>
      <c r="AC6" s="18" t="s">
        <v>30</v>
      </c>
      <c r="AD6" s="18" t="s">
        <v>28</v>
      </c>
      <c r="AE6" s="18" t="s">
        <v>125</v>
      </c>
      <c r="AF6" s="18" t="s">
        <v>87</v>
      </c>
      <c r="AG6" s="18" t="s">
        <v>30</v>
      </c>
      <c r="AH6" s="18" t="s">
        <v>28</v>
      </c>
      <c r="AI6" s="18" t="s">
        <v>125</v>
      </c>
      <c r="AJ6" s="18" t="s">
        <v>87</v>
      </c>
      <c r="AK6" s="18" t="s">
        <v>30</v>
      </c>
      <c r="AL6" s="18" t="s">
        <v>28</v>
      </c>
      <c r="AM6" s="18" t="s">
        <v>126</v>
      </c>
      <c r="AN6" s="18" t="s">
        <v>32</v>
      </c>
      <c r="AO6" s="18" t="s">
        <v>135</v>
      </c>
      <c r="AP6" s="18" t="s">
        <v>28</v>
      </c>
    </row>
    <row r="7" spans="1:42" s="17" customFormat="1" ht="25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195</v>
      </c>
      <c r="T7" s="18" t="s">
        <v>197</v>
      </c>
      <c r="U7" s="18" t="s">
        <v>159</v>
      </c>
      <c r="V7" s="5" t="s">
        <v>31</v>
      </c>
      <c r="W7" s="18" t="s">
        <v>195</v>
      </c>
      <c r="X7" s="18" t="s">
        <v>197</v>
      </c>
      <c r="Y7" s="18" t="s">
        <v>159</v>
      </c>
      <c r="Z7" s="5" t="s">
        <v>31</v>
      </c>
      <c r="AA7" s="26" t="s">
        <v>177</v>
      </c>
      <c r="AB7" s="18" t="s">
        <v>190</v>
      </c>
      <c r="AC7" s="18" t="s">
        <v>159</v>
      </c>
      <c r="AD7" s="27" t="s">
        <v>28</v>
      </c>
      <c r="AE7" s="26" t="s">
        <v>177</v>
      </c>
      <c r="AF7" s="18" t="s">
        <v>190</v>
      </c>
      <c r="AG7" s="18" t="s">
        <v>159</v>
      </c>
      <c r="AH7" s="27" t="s">
        <v>28</v>
      </c>
      <c r="AI7" s="26" t="s">
        <v>177</v>
      </c>
      <c r="AJ7" s="18" t="s">
        <v>190</v>
      </c>
      <c r="AK7" s="18" t="s">
        <v>159</v>
      </c>
      <c r="AL7" s="27" t="s">
        <v>28</v>
      </c>
      <c r="AM7" s="18" t="s">
        <v>125</v>
      </c>
      <c r="AN7" s="18" t="s">
        <v>127</v>
      </c>
      <c r="AO7" s="18" t="s">
        <v>30</v>
      </c>
      <c r="AP7" s="18" t="s">
        <v>28</v>
      </c>
    </row>
    <row r="8" spans="1:42" s="17" customFormat="1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196</v>
      </c>
      <c r="T8" s="18" t="s">
        <v>210</v>
      </c>
      <c r="U8" s="18" t="s">
        <v>198</v>
      </c>
      <c r="V8" s="5" t="s">
        <v>31</v>
      </c>
      <c r="W8" s="18" t="s">
        <v>196</v>
      </c>
      <c r="X8" s="18" t="s">
        <v>210</v>
      </c>
      <c r="Y8" s="18" t="s">
        <v>198</v>
      </c>
      <c r="Z8" s="5" t="s">
        <v>31</v>
      </c>
      <c r="AA8" s="17" t="s">
        <v>178</v>
      </c>
      <c r="AB8" s="18" t="s">
        <v>201</v>
      </c>
      <c r="AC8" s="18" t="s">
        <v>163</v>
      </c>
      <c r="AD8" s="17" t="s">
        <v>28</v>
      </c>
      <c r="AE8" s="17" t="s">
        <v>178</v>
      </c>
      <c r="AF8" s="18" t="s">
        <v>201</v>
      </c>
      <c r="AG8" s="18" t="s">
        <v>163</v>
      </c>
      <c r="AH8" s="17" t="s">
        <v>28</v>
      </c>
      <c r="AI8" s="17" t="s">
        <v>178</v>
      </c>
      <c r="AJ8" s="18" t="s">
        <v>201</v>
      </c>
      <c r="AK8" s="18" t="s">
        <v>163</v>
      </c>
      <c r="AL8" s="17" t="s">
        <v>28</v>
      </c>
      <c r="AM8" s="26" t="s">
        <v>177</v>
      </c>
      <c r="AN8" s="18" t="s">
        <v>182</v>
      </c>
      <c r="AO8" s="18" t="s">
        <v>159</v>
      </c>
      <c r="AP8" s="27" t="s">
        <v>28</v>
      </c>
    </row>
    <row r="9" spans="1:42" s="17" customFormat="1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125</v>
      </c>
      <c r="T9" s="18" t="s">
        <v>63</v>
      </c>
      <c r="U9" s="18" t="s">
        <v>30</v>
      </c>
      <c r="V9" s="18" t="s">
        <v>28</v>
      </c>
      <c r="W9" s="18" t="s">
        <v>126</v>
      </c>
      <c r="X9" s="18" t="s">
        <v>32</v>
      </c>
      <c r="Y9" s="18" t="s">
        <v>135</v>
      </c>
      <c r="Z9" s="18" t="s">
        <v>28</v>
      </c>
      <c r="AA9" s="17" t="s">
        <v>179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7" t="s">
        <v>178</v>
      </c>
      <c r="AN9" s="18" t="s">
        <v>204</v>
      </c>
      <c r="AO9" s="18" t="s">
        <v>163</v>
      </c>
      <c r="AP9" s="17" t="s">
        <v>28</v>
      </c>
    </row>
    <row r="10" spans="1:42" s="17" customFormat="1" ht="25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177</v>
      </c>
      <c r="T10" s="18" t="s">
        <v>189</v>
      </c>
      <c r="U10" s="18" t="s">
        <v>159</v>
      </c>
      <c r="V10" s="27" t="s">
        <v>31</v>
      </c>
      <c r="W10" s="18" t="s">
        <v>125</v>
      </c>
      <c r="X10" s="18" t="s">
        <v>127</v>
      </c>
      <c r="Y10" s="18" t="s">
        <v>30</v>
      </c>
      <c r="Z10" s="18" t="s">
        <v>28</v>
      </c>
      <c r="AA10" s="18" t="s">
        <v>180</v>
      </c>
      <c r="AB10" s="18" t="s">
        <v>181</v>
      </c>
      <c r="AC10" s="18" t="s">
        <v>135</v>
      </c>
      <c r="AD10" s="18" t="s">
        <v>28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</row>
    <row r="11" spans="1:42" s="17" customFormat="1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178</v>
      </c>
      <c r="T11" s="18" t="s">
        <v>200</v>
      </c>
      <c r="U11" s="18" t="s">
        <v>163</v>
      </c>
      <c r="V11" s="17" t="s">
        <v>31</v>
      </c>
      <c r="W11" s="26" t="s">
        <v>177</v>
      </c>
      <c r="X11" s="18" t="s">
        <v>182</v>
      </c>
      <c r="Y11" s="18" t="s">
        <v>159</v>
      </c>
      <c r="Z11" s="27" t="s">
        <v>28</v>
      </c>
      <c r="AA11" s="35" t="s">
        <v>64</v>
      </c>
      <c r="AB11" s="18" t="s">
        <v>32</v>
      </c>
      <c r="AC11" s="18" t="s">
        <v>141</v>
      </c>
      <c r="AD11" s="18" t="s">
        <v>28</v>
      </c>
      <c r="AE11" s="18" t="s">
        <v>20</v>
      </c>
      <c r="AF11" s="18" t="s">
        <v>20</v>
      </c>
      <c r="AG11" s="18" t="s">
        <v>20</v>
      </c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</row>
    <row r="12" spans="1:42" s="17" customFormat="1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179</v>
      </c>
      <c r="T12" s="18" t="s">
        <v>161</v>
      </c>
      <c r="U12" s="18" t="s">
        <v>154</v>
      </c>
      <c r="V12" s="5" t="s">
        <v>29</v>
      </c>
      <c r="W12" s="17" t="s">
        <v>178</v>
      </c>
      <c r="X12" s="18" t="s">
        <v>204</v>
      </c>
      <c r="Y12" s="18" t="s">
        <v>163</v>
      </c>
      <c r="Z12" s="17" t="s">
        <v>28</v>
      </c>
      <c r="AA12" s="18" t="s">
        <v>20</v>
      </c>
      <c r="AB12" s="18" t="s">
        <v>20</v>
      </c>
      <c r="AC12" s="18" t="s">
        <v>20</v>
      </c>
      <c r="AD12" s="18" t="s">
        <v>20</v>
      </c>
      <c r="AE12" s="18" t="s">
        <v>20</v>
      </c>
      <c r="AF12" s="18" t="s">
        <v>20</v>
      </c>
      <c r="AG12" s="18" t="s">
        <v>20</v>
      </c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</row>
    <row r="13" spans="1:42" s="17" customFormat="1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180</v>
      </c>
      <c r="T13" s="18" t="s">
        <v>181</v>
      </c>
      <c r="U13" s="18" t="s">
        <v>135</v>
      </c>
      <c r="V13" s="18" t="s">
        <v>28</v>
      </c>
      <c r="W13" s="18" t="s">
        <v>16</v>
      </c>
      <c r="X13" s="18" t="s">
        <v>32</v>
      </c>
      <c r="Y13" s="18" t="s">
        <v>135</v>
      </c>
      <c r="Z13" s="18" t="s">
        <v>28</v>
      </c>
      <c r="AA13" s="18" t="s">
        <v>20</v>
      </c>
      <c r="AB13" s="18" t="s">
        <v>20</v>
      </c>
      <c r="AC13" s="18" t="s">
        <v>20</v>
      </c>
      <c r="AD13" s="18" t="s">
        <v>20</v>
      </c>
      <c r="AE13" s="18" t="s">
        <v>20</v>
      </c>
      <c r="AF13" s="18" t="s">
        <v>20</v>
      </c>
      <c r="AG13" s="18" t="s">
        <v>20</v>
      </c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</row>
    <row r="14" spans="1:42" s="17" customFormat="1" ht="3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</v>
      </c>
      <c r="T14" s="18" t="s">
        <v>32</v>
      </c>
      <c r="U14" s="18" t="s">
        <v>135</v>
      </c>
      <c r="V14" s="18" t="s">
        <v>28</v>
      </c>
      <c r="W14" s="35" t="s">
        <v>64</v>
      </c>
      <c r="X14" s="18" t="s">
        <v>32</v>
      </c>
      <c r="Y14" s="18" t="s">
        <v>141</v>
      </c>
      <c r="Z14" s="18" t="s">
        <v>28</v>
      </c>
      <c r="AA14" s="18" t="s">
        <v>20</v>
      </c>
      <c r="AB14" s="18" t="s">
        <v>20</v>
      </c>
      <c r="AC14" s="18" t="s">
        <v>20</v>
      </c>
      <c r="AD14" s="18" t="s">
        <v>20</v>
      </c>
      <c r="AE14" s="18" t="s">
        <v>20</v>
      </c>
      <c r="AF14" s="18" t="s">
        <v>20</v>
      </c>
      <c r="AG14" s="18" t="s">
        <v>20</v>
      </c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</row>
    <row r="15" spans="1:42" s="17" customFormat="1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5" t="s">
        <v>64</v>
      </c>
      <c r="T15" s="18" t="s">
        <v>32</v>
      </c>
      <c r="U15" s="18" t="s">
        <v>141</v>
      </c>
      <c r="V15" s="18" t="s">
        <v>28</v>
      </c>
      <c r="W15" s="36" t="s">
        <v>65</v>
      </c>
      <c r="X15" s="18" t="s">
        <v>32</v>
      </c>
      <c r="Y15" s="18" t="s">
        <v>138</v>
      </c>
      <c r="Z15" s="18" t="s">
        <v>28</v>
      </c>
      <c r="AA15" s="18" t="s">
        <v>20</v>
      </c>
      <c r="AB15" s="18" t="s">
        <v>20</v>
      </c>
      <c r="AC15" s="18" t="s">
        <v>20</v>
      </c>
      <c r="AD15" s="18" t="s">
        <v>20</v>
      </c>
      <c r="AE15" s="18" t="s">
        <v>20</v>
      </c>
      <c r="AF15" s="18" t="s">
        <v>20</v>
      </c>
      <c r="AG15" s="18" t="s">
        <v>20</v>
      </c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</row>
    <row r="16" spans="1:42" s="17" customFormat="1" ht="9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6" t="s">
        <v>65</v>
      </c>
      <c r="T16" s="18" t="s">
        <v>32</v>
      </c>
      <c r="U16" s="18" t="s">
        <v>138</v>
      </c>
      <c r="V16" s="18" t="s">
        <v>28</v>
      </c>
      <c r="W16" s="36" t="s">
        <v>66</v>
      </c>
      <c r="X16" s="18" t="s">
        <v>67</v>
      </c>
      <c r="Y16" s="18" t="s">
        <v>140</v>
      </c>
      <c r="Z16" s="18" t="s">
        <v>28</v>
      </c>
      <c r="AA16" s="18" t="s">
        <v>20</v>
      </c>
      <c r="AB16" s="18" t="s">
        <v>20</v>
      </c>
      <c r="AC16" s="18" t="s">
        <v>20</v>
      </c>
      <c r="AD16" s="18" t="s">
        <v>20</v>
      </c>
      <c r="AE16" s="18" t="s">
        <v>20</v>
      </c>
      <c r="AF16" s="18" t="s">
        <v>20</v>
      </c>
      <c r="AG16" s="18" t="s">
        <v>20</v>
      </c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</row>
    <row r="17" spans="1:42" s="17" customFormat="1" ht="9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6" t="s">
        <v>66</v>
      </c>
      <c r="T17" s="18" t="s">
        <v>67</v>
      </c>
      <c r="U17" s="18" t="s">
        <v>140</v>
      </c>
      <c r="V17" s="18" t="s">
        <v>28</v>
      </c>
      <c r="W17" s="36" t="s">
        <v>68</v>
      </c>
      <c r="X17" s="18" t="s">
        <v>73</v>
      </c>
      <c r="Y17" s="35" t="s">
        <v>74</v>
      </c>
      <c r="Z17" s="36" t="s">
        <v>28</v>
      </c>
      <c r="AA17" s="18" t="s">
        <v>20</v>
      </c>
      <c r="AB17" s="18" t="s">
        <v>20</v>
      </c>
      <c r="AC17" s="18" t="s">
        <v>20</v>
      </c>
      <c r="AD17" s="18" t="s">
        <v>20</v>
      </c>
      <c r="AE17" s="18" t="s">
        <v>20</v>
      </c>
      <c r="AF17" s="18" t="s">
        <v>20</v>
      </c>
      <c r="AG17" s="18" t="s">
        <v>20</v>
      </c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</row>
    <row r="18" spans="1:42" s="17" customFormat="1" ht="60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6" t="s">
        <v>68</v>
      </c>
      <c r="T18" s="18" t="s">
        <v>73</v>
      </c>
      <c r="U18" s="35" t="s">
        <v>74</v>
      </c>
      <c r="V18" s="36" t="s">
        <v>28</v>
      </c>
      <c r="W18" s="36" t="s">
        <v>69</v>
      </c>
      <c r="X18" s="18" t="s">
        <v>75</v>
      </c>
      <c r="Y18" s="35" t="s">
        <v>76</v>
      </c>
      <c r="Z18" s="36" t="s">
        <v>28</v>
      </c>
      <c r="AA18" s="18" t="s">
        <v>20</v>
      </c>
      <c r="AB18" s="18" t="s">
        <v>20</v>
      </c>
      <c r="AC18" s="18" t="s">
        <v>20</v>
      </c>
      <c r="AD18" s="18" t="s">
        <v>20</v>
      </c>
      <c r="AE18" s="18" t="s">
        <v>20</v>
      </c>
      <c r="AF18" s="18" t="s">
        <v>20</v>
      </c>
      <c r="AG18" s="18" t="s">
        <v>20</v>
      </c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</row>
    <row r="19" spans="1:42" s="17" customFormat="1" ht="60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6" t="s">
        <v>69</v>
      </c>
      <c r="T19" s="18" t="s">
        <v>75</v>
      </c>
      <c r="U19" s="35" t="s">
        <v>76</v>
      </c>
      <c r="V19" s="36" t="s">
        <v>28</v>
      </c>
      <c r="W19" s="36" t="s">
        <v>70</v>
      </c>
      <c r="X19" s="18" t="s">
        <v>77</v>
      </c>
      <c r="Y19" s="35" t="s">
        <v>78</v>
      </c>
      <c r="Z19" s="36" t="s">
        <v>28</v>
      </c>
      <c r="AA19" s="18" t="s">
        <v>20</v>
      </c>
      <c r="AB19" s="18" t="s">
        <v>20</v>
      </c>
      <c r="AC19" s="18" t="s">
        <v>20</v>
      </c>
      <c r="AD19" s="18" t="s">
        <v>20</v>
      </c>
      <c r="AE19" s="18" t="s">
        <v>20</v>
      </c>
      <c r="AF19" s="18" t="s">
        <v>20</v>
      </c>
      <c r="AG19" s="18" t="s">
        <v>20</v>
      </c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</row>
    <row r="20" spans="1:42" s="17" customFormat="1" ht="60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6" t="s">
        <v>70</v>
      </c>
      <c r="T20" s="18" t="s">
        <v>77</v>
      </c>
      <c r="U20" s="35" t="s">
        <v>78</v>
      </c>
      <c r="V20" s="36" t="s">
        <v>28</v>
      </c>
      <c r="W20" s="36" t="s">
        <v>71</v>
      </c>
      <c r="X20" s="18" t="s">
        <v>79</v>
      </c>
      <c r="Y20" s="35" t="s">
        <v>78</v>
      </c>
      <c r="Z20" s="36" t="s">
        <v>28</v>
      </c>
      <c r="AA20" s="18" t="s">
        <v>20</v>
      </c>
      <c r="AB20" s="18" t="s">
        <v>20</v>
      </c>
      <c r="AC20" s="18" t="s">
        <v>20</v>
      </c>
      <c r="AD20" s="18" t="s">
        <v>20</v>
      </c>
      <c r="AE20" s="18" t="s">
        <v>20</v>
      </c>
      <c r="AF20" s="18" t="s">
        <v>20</v>
      </c>
      <c r="AG20" s="18" t="s">
        <v>20</v>
      </c>
      <c r="AH20" s="18" t="s">
        <v>20</v>
      </c>
      <c r="AI20" s="18" t="s">
        <v>20</v>
      </c>
      <c r="AJ20" s="18" t="s">
        <v>20</v>
      </c>
      <c r="AK20" s="18" t="s">
        <v>20</v>
      </c>
      <c r="AL20" s="18" t="s">
        <v>20</v>
      </c>
      <c r="AM20" s="18" t="s">
        <v>20</v>
      </c>
      <c r="AN20" s="18" t="s">
        <v>20</v>
      </c>
      <c r="AO20" s="18" t="s">
        <v>20</v>
      </c>
      <c r="AP20" s="18" t="s">
        <v>20</v>
      </c>
    </row>
    <row r="21" spans="1:42" s="17" customFormat="1" ht="7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6" t="s">
        <v>71</v>
      </c>
      <c r="T21" s="18" t="s">
        <v>79</v>
      </c>
      <c r="U21" s="35" t="s">
        <v>78</v>
      </c>
      <c r="V21" s="36" t="s">
        <v>28</v>
      </c>
      <c r="W21" s="36" t="s">
        <v>72</v>
      </c>
      <c r="X21" s="18" t="s">
        <v>80</v>
      </c>
      <c r="Y21" s="35" t="s">
        <v>78</v>
      </c>
      <c r="Z21" s="36" t="s">
        <v>28</v>
      </c>
      <c r="AA21" s="18" t="s">
        <v>20</v>
      </c>
      <c r="AB21" s="18" t="s">
        <v>20</v>
      </c>
      <c r="AC21" s="18" t="s">
        <v>20</v>
      </c>
      <c r="AD21" s="18" t="s">
        <v>20</v>
      </c>
      <c r="AE21" s="18" t="s">
        <v>20</v>
      </c>
      <c r="AF21" s="18" t="s">
        <v>20</v>
      </c>
      <c r="AG21" s="18" t="s">
        <v>20</v>
      </c>
      <c r="AH21" s="18" t="s">
        <v>20</v>
      </c>
      <c r="AI21" s="18" t="s">
        <v>20</v>
      </c>
      <c r="AJ21" s="18" t="s">
        <v>20</v>
      </c>
      <c r="AK21" s="18" t="s">
        <v>20</v>
      </c>
      <c r="AL21" s="18" t="s">
        <v>20</v>
      </c>
      <c r="AM21" s="18" t="s">
        <v>20</v>
      </c>
      <c r="AN21" s="18" t="s">
        <v>20</v>
      </c>
      <c r="AO21" s="18" t="s">
        <v>20</v>
      </c>
      <c r="AP21" s="18" t="s">
        <v>20</v>
      </c>
    </row>
    <row r="22" spans="1:42" s="17" customFormat="1" ht="75" x14ac:dyDescent="0.25">
      <c r="A22" s="26" t="str">
        <f t="shared" si="0"/>
        <v>Данные паспорта иностранного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36" t="s">
        <v>72</v>
      </c>
      <c r="T22" s="18" t="s">
        <v>80</v>
      </c>
      <c r="U22" s="35" t="s">
        <v>78</v>
      </c>
      <c r="V22" s="36" t="s">
        <v>28</v>
      </c>
      <c r="W22" s="36" t="s">
        <v>81</v>
      </c>
      <c r="X22" s="18" t="s">
        <v>67</v>
      </c>
      <c r="Y22" s="18" t="s">
        <v>135</v>
      </c>
      <c r="Z22" s="36" t="s">
        <v>28</v>
      </c>
      <c r="AA22" s="18" t="s">
        <v>20</v>
      </c>
      <c r="AB22" s="18" t="s">
        <v>20</v>
      </c>
      <c r="AC22" s="18" t="s">
        <v>20</v>
      </c>
      <c r="AD22" s="18" t="s">
        <v>20</v>
      </c>
      <c r="AE22" s="18" t="s">
        <v>20</v>
      </c>
      <c r="AF22" s="18" t="s">
        <v>20</v>
      </c>
      <c r="AG22" s="18" t="s">
        <v>20</v>
      </c>
      <c r="AH22" s="18" t="s">
        <v>20</v>
      </c>
      <c r="AI22" s="18" t="s">
        <v>20</v>
      </c>
      <c r="AJ22" s="18" t="s">
        <v>20</v>
      </c>
      <c r="AK22" s="18" t="s">
        <v>20</v>
      </c>
      <c r="AL22" s="18" t="s">
        <v>20</v>
      </c>
      <c r="AM22" s="18" t="s">
        <v>20</v>
      </c>
      <c r="AN22" s="18" t="s">
        <v>20</v>
      </c>
      <c r="AO22" s="18" t="s">
        <v>20</v>
      </c>
      <c r="AP22" s="18" t="s">
        <v>20</v>
      </c>
    </row>
    <row r="23" spans="1:42" s="17" customFormat="1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6" t="s">
        <v>81</v>
      </c>
      <c r="T23" s="18" t="s">
        <v>67</v>
      </c>
      <c r="U23" s="18" t="s">
        <v>135</v>
      </c>
      <c r="V23" s="36" t="s">
        <v>28</v>
      </c>
      <c r="W23" s="36" t="s">
        <v>82</v>
      </c>
      <c r="X23" s="18" t="s">
        <v>83</v>
      </c>
      <c r="Y23" s="18" t="s">
        <v>139</v>
      </c>
      <c r="Z23" s="36" t="s">
        <v>28</v>
      </c>
      <c r="AA23" s="18" t="s">
        <v>20</v>
      </c>
      <c r="AB23" s="18" t="s">
        <v>20</v>
      </c>
      <c r="AC23" s="18" t="s">
        <v>20</v>
      </c>
      <c r="AD23" s="18" t="s">
        <v>20</v>
      </c>
      <c r="AE23" s="18" t="s">
        <v>20</v>
      </c>
      <c r="AF23" s="18" t="s">
        <v>20</v>
      </c>
      <c r="AG23" s="18" t="s">
        <v>20</v>
      </c>
      <c r="AH23" s="18" t="s">
        <v>20</v>
      </c>
      <c r="AI23" s="18" t="s">
        <v>20</v>
      </c>
      <c r="AJ23" s="18" t="s">
        <v>20</v>
      </c>
      <c r="AK23" s="18" t="s">
        <v>20</v>
      </c>
      <c r="AL23" s="18" t="s">
        <v>20</v>
      </c>
      <c r="AM23" s="18" t="s">
        <v>20</v>
      </c>
      <c r="AN23" s="18" t="s">
        <v>20</v>
      </c>
      <c r="AO23" s="18" t="s">
        <v>20</v>
      </c>
      <c r="AP23" s="18" t="s">
        <v>20</v>
      </c>
    </row>
    <row r="24" spans="1:42" s="17" customFormat="1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6" t="s">
        <v>82</v>
      </c>
      <c r="T24" s="18" t="s">
        <v>83</v>
      </c>
      <c r="U24" s="18" t="s">
        <v>139</v>
      </c>
      <c r="V24" s="36" t="s">
        <v>28</v>
      </c>
      <c r="W24" s="36" t="s">
        <v>68</v>
      </c>
      <c r="X24" s="18" t="s">
        <v>225</v>
      </c>
      <c r="Y24" s="35" t="s">
        <v>74</v>
      </c>
      <c r="Z24" s="36" t="s">
        <v>28</v>
      </c>
      <c r="AA24" s="18" t="s">
        <v>20</v>
      </c>
      <c r="AB24" s="18" t="s">
        <v>20</v>
      </c>
      <c r="AC24" s="18" t="s">
        <v>20</v>
      </c>
      <c r="AD24" s="18" t="s">
        <v>20</v>
      </c>
      <c r="AE24" s="18" t="s">
        <v>20</v>
      </c>
      <c r="AF24" s="18" t="s">
        <v>20</v>
      </c>
      <c r="AG24" s="18" t="s">
        <v>20</v>
      </c>
      <c r="AH24" s="18" t="s">
        <v>20</v>
      </c>
      <c r="AI24" s="18" t="s">
        <v>20</v>
      </c>
      <c r="AJ24" s="18" t="s">
        <v>20</v>
      </c>
      <c r="AK24" s="18" t="s">
        <v>20</v>
      </c>
      <c r="AL24" s="18" t="s">
        <v>20</v>
      </c>
      <c r="AM24" s="18" t="s">
        <v>20</v>
      </c>
      <c r="AN24" s="18" t="s">
        <v>20</v>
      </c>
      <c r="AO24" s="18" t="s">
        <v>20</v>
      </c>
      <c r="AP24" s="18" t="s">
        <v>20</v>
      </c>
    </row>
    <row r="25" spans="1:42" s="17" customFormat="1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6" t="s">
        <v>68</v>
      </c>
      <c r="T25" s="18" t="s">
        <v>225</v>
      </c>
      <c r="U25" s="35" t="s">
        <v>74</v>
      </c>
      <c r="V25" s="36" t="s">
        <v>28</v>
      </c>
      <c r="W25" s="36" t="s">
        <v>69</v>
      </c>
      <c r="X25" s="18" t="s">
        <v>226</v>
      </c>
      <c r="Y25" s="35" t="s">
        <v>76</v>
      </c>
      <c r="Z25" s="36" t="s">
        <v>28</v>
      </c>
      <c r="AA25" s="18" t="s">
        <v>20</v>
      </c>
      <c r="AB25" s="18" t="s">
        <v>20</v>
      </c>
      <c r="AC25" s="18" t="s">
        <v>20</v>
      </c>
      <c r="AD25" s="18" t="s">
        <v>20</v>
      </c>
      <c r="AE25" s="18" t="s">
        <v>20</v>
      </c>
      <c r="AF25" s="18" t="s">
        <v>20</v>
      </c>
      <c r="AG25" s="18" t="s">
        <v>20</v>
      </c>
      <c r="AH25" s="18" t="s">
        <v>20</v>
      </c>
      <c r="AI25" s="18" t="s">
        <v>20</v>
      </c>
      <c r="AJ25" s="18" t="s">
        <v>20</v>
      </c>
      <c r="AK25" s="18" t="s">
        <v>20</v>
      </c>
      <c r="AL25" s="18" t="s">
        <v>20</v>
      </c>
      <c r="AM25" s="18" t="s">
        <v>20</v>
      </c>
      <c r="AN25" s="18" t="s">
        <v>20</v>
      </c>
      <c r="AO25" s="18" t="s">
        <v>20</v>
      </c>
      <c r="AP25" s="18" t="s">
        <v>20</v>
      </c>
    </row>
    <row r="26" spans="1:42" s="17" customFormat="1" ht="90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6" t="s">
        <v>69</v>
      </c>
      <c r="T26" s="18" t="s">
        <v>226</v>
      </c>
      <c r="U26" s="35" t="s">
        <v>76</v>
      </c>
      <c r="V26" s="36" t="s">
        <v>28</v>
      </c>
      <c r="W26" s="36" t="s">
        <v>71</v>
      </c>
      <c r="X26" s="18" t="s">
        <v>228</v>
      </c>
      <c r="Y26" s="35" t="s">
        <v>78</v>
      </c>
      <c r="Z26" s="36" t="s">
        <v>28</v>
      </c>
      <c r="AA26" s="18" t="s">
        <v>20</v>
      </c>
      <c r="AB26" s="18" t="s">
        <v>20</v>
      </c>
      <c r="AC26" s="18" t="s">
        <v>20</v>
      </c>
      <c r="AD26" s="18" t="s">
        <v>20</v>
      </c>
      <c r="AE26" s="18" t="s">
        <v>20</v>
      </c>
      <c r="AF26" s="18" t="s">
        <v>20</v>
      </c>
      <c r="AG26" s="18" t="s">
        <v>20</v>
      </c>
      <c r="AH26" s="18" t="s">
        <v>20</v>
      </c>
      <c r="AI26" s="18" t="s">
        <v>20</v>
      </c>
      <c r="AJ26" s="18" t="s">
        <v>20</v>
      </c>
      <c r="AK26" s="18" t="s">
        <v>20</v>
      </c>
      <c r="AL26" s="18" t="s">
        <v>20</v>
      </c>
      <c r="AM26" s="18" t="s">
        <v>20</v>
      </c>
      <c r="AN26" s="18" t="s">
        <v>20</v>
      </c>
      <c r="AO26" s="18" t="s">
        <v>20</v>
      </c>
      <c r="AP26" s="18" t="s">
        <v>20</v>
      </c>
    </row>
    <row r="27" spans="1:42" s="17" customFormat="1" ht="90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6" t="s">
        <v>71</v>
      </c>
      <c r="T27" s="18" t="s">
        <v>228</v>
      </c>
      <c r="U27" s="35" t="s">
        <v>78</v>
      </c>
      <c r="V27" s="36" t="s">
        <v>28</v>
      </c>
      <c r="W27" s="36" t="s">
        <v>84</v>
      </c>
      <c r="X27" s="18" t="s">
        <v>86</v>
      </c>
      <c r="Y27" s="35" t="s">
        <v>33</v>
      </c>
      <c r="Z27" s="36" t="s">
        <v>28</v>
      </c>
      <c r="AA27" s="18" t="s">
        <v>20</v>
      </c>
      <c r="AB27" s="18" t="s">
        <v>20</v>
      </c>
      <c r="AC27" s="18" t="s">
        <v>20</v>
      </c>
      <c r="AD27" s="18" t="s">
        <v>20</v>
      </c>
      <c r="AE27" s="18" t="s">
        <v>20</v>
      </c>
      <c r="AF27" s="18" t="s">
        <v>20</v>
      </c>
      <c r="AG27" s="18" t="s">
        <v>20</v>
      </c>
      <c r="AH27" s="18" t="s">
        <v>20</v>
      </c>
      <c r="AI27" s="18" t="s">
        <v>20</v>
      </c>
      <c r="AJ27" s="18" t="s">
        <v>20</v>
      </c>
      <c r="AK27" s="18" t="s">
        <v>20</v>
      </c>
      <c r="AL27" s="18" t="s">
        <v>20</v>
      </c>
      <c r="AM27" s="18" t="s">
        <v>20</v>
      </c>
      <c r="AN27" s="18" t="s">
        <v>20</v>
      </c>
      <c r="AO27" s="18" t="s">
        <v>20</v>
      </c>
      <c r="AP27" s="18" t="s">
        <v>20</v>
      </c>
    </row>
    <row r="28" spans="1:42" s="17" customFormat="1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6" t="s">
        <v>84</v>
      </c>
      <c r="T28" s="18" t="s">
        <v>86</v>
      </c>
      <c r="U28" s="35" t="s">
        <v>33</v>
      </c>
      <c r="V28" s="36" t="s">
        <v>28</v>
      </c>
      <c r="W28" s="36" t="s">
        <v>113</v>
      </c>
      <c r="X28" s="18" t="s">
        <v>117</v>
      </c>
      <c r="Y28" s="35" t="s">
        <v>118</v>
      </c>
      <c r="Z28" s="36" t="s">
        <v>31</v>
      </c>
      <c r="AA28" s="18" t="s">
        <v>20</v>
      </c>
      <c r="AB28" s="18" t="s">
        <v>20</v>
      </c>
      <c r="AC28" s="18" t="s">
        <v>20</v>
      </c>
      <c r="AD28" s="18" t="s">
        <v>20</v>
      </c>
      <c r="AE28" s="18" t="s">
        <v>20</v>
      </c>
      <c r="AF28" s="18" t="s">
        <v>20</v>
      </c>
      <c r="AG28" s="18" t="s">
        <v>20</v>
      </c>
      <c r="AH28" s="18" t="s">
        <v>20</v>
      </c>
      <c r="AI28" s="18" t="s">
        <v>20</v>
      </c>
      <c r="AJ28" s="18" t="s">
        <v>20</v>
      </c>
      <c r="AK28" s="18" t="s">
        <v>20</v>
      </c>
      <c r="AL28" s="18" t="s">
        <v>20</v>
      </c>
      <c r="AM28" s="18" t="s">
        <v>20</v>
      </c>
      <c r="AN28" s="18" t="s">
        <v>20</v>
      </c>
      <c r="AO28" s="18" t="s">
        <v>20</v>
      </c>
      <c r="AP28" s="18" t="s">
        <v>20</v>
      </c>
    </row>
    <row r="29" spans="1:42" s="17" customFormat="1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6" t="s">
        <v>113</v>
      </c>
      <c r="T29" s="18" t="s">
        <v>117</v>
      </c>
      <c r="U29" s="35" t="s">
        <v>118</v>
      </c>
      <c r="V29" s="36" t="s">
        <v>31</v>
      </c>
      <c r="W29" s="36" t="s">
        <v>85</v>
      </c>
      <c r="X29" s="18" t="s">
        <v>117</v>
      </c>
      <c r="Y29" s="35" t="s">
        <v>152</v>
      </c>
      <c r="Z29" s="36" t="s">
        <v>31</v>
      </c>
      <c r="AA29" s="17" t="s">
        <v>20</v>
      </c>
      <c r="AB29" s="17" t="s">
        <v>20</v>
      </c>
      <c r="AC29" s="17" t="s">
        <v>20</v>
      </c>
      <c r="AD29" s="17" t="s">
        <v>20</v>
      </c>
      <c r="AE29" s="18" t="s">
        <v>20</v>
      </c>
      <c r="AF29" s="18" t="s">
        <v>20</v>
      </c>
      <c r="AG29" s="18" t="s">
        <v>20</v>
      </c>
      <c r="AH29" s="18" t="s">
        <v>20</v>
      </c>
      <c r="AI29" s="18" t="s">
        <v>20</v>
      </c>
      <c r="AJ29" s="18" t="s">
        <v>20</v>
      </c>
      <c r="AK29" s="18" t="s">
        <v>20</v>
      </c>
      <c r="AL29" s="18" t="s">
        <v>20</v>
      </c>
      <c r="AM29" s="18" t="s">
        <v>20</v>
      </c>
      <c r="AN29" s="18" t="s">
        <v>20</v>
      </c>
      <c r="AO29" s="18" t="s">
        <v>20</v>
      </c>
      <c r="AP29" s="18" t="s">
        <v>20</v>
      </c>
    </row>
    <row r="30" spans="1:42" s="17" customFormat="1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6" t="s">
        <v>85</v>
      </c>
      <c r="T30" s="18" t="s">
        <v>117</v>
      </c>
      <c r="U30" s="35" t="s">
        <v>152</v>
      </c>
      <c r="V30" s="36" t="s">
        <v>31</v>
      </c>
      <c r="W30" s="17" t="s">
        <v>20</v>
      </c>
      <c r="X30" s="17" t="s">
        <v>20</v>
      </c>
      <c r="Y30" s="17" t="s">
        <v>20</v>
      </c>
      <c r="Z30" s="17" t="s">
        <v>20</v>
      </c>
      <c r="AA30" s="18" t="s">
        <v>20</v>
      </c>
      <c r="AB30" s="18" t="s">
        <v>20</v>
      </c>
      <c r="AC30" s="18" t="s">
        <v>20</v>
      </c>
      <c r="AD30" s="18" t="s">
        <v>20</v>
      </c>
      <c r="AE30" s="18" t="s">
        <v>20</v>
      </c>
      <c r="AF30" s="18" t="s">
        <v>20</v>
      </c>
      <c r="AG30" s="18" t="s">
        <v>20</v>
      </c>
      <c r="AH30" s="18" t="s">
        <v>20</v>
      </c>
      <c r="AI30" s="18" t="s">
        <v>20</v>
      </c>
      <c r="AJ30" s="18" t="s">
        <v>20</v>
      </c>
      <c r="AK30" s="18" t="s">
        <v>20</v>
      </c>
      <c r="AL30" s="18" t="s">
        <v>20</v>
      </c>
      <c r="AM30" s="18" t="s">
        <v>20</v>
      </c>
      <c r="AN30" s="18" t="s">
        <v>20</v>
      </c>
      <c r="AO30" s="18" t="s">
        <v>20</v>
      </c>
      <c r="AP30" s="18" t="s">
        <v>20</v>
      </c>
    </row>
    <row r="31" spans="1:42" s="17" customFormat="1" x14ac:dyDescent="0.25">
      <c r="A31" s="32"/>
      <c r="B31" s="32"/>
      <c r="C31" s="32"/>
      <c r="D31" s="33"/>
      <c r="E31" s="5"/>
      <c r="F31" s="5"/>
      <c r="G31" s="5"/>
      <c r="H31" s="5"/>
      <c r="I31" s="5"/>
      <c r="J31" s="5"/>
      <c r="K31" s="5"/>
      <c r="L31" s="5"/>
      <c r="R31" s="17">
        <v>27</v>
      </c>
      <c r="AA31" s="18" t="s">
        <v>20</v>
      </c>
      <c r="AB31" s="18" t="s">
        <v>20</v>
      </c>
      <c r="AC31" s="18" t="s">
        <v>20</v>
      </c>
      <c r="AD31" s="18" t="s">
        <v>20</v>
      </c>
      <c r="AE31" s="18" t="s">
        <v>20</v>
      </c>
      <c r="AF31" s="18" t="s">
        <v>20</v>
      </c>
      <c r="AG31" s="18" t="s">
        <v>20</v>
      </c>
      <c r="AH31" s="18" t="s">
        <v>20</v>
      </c>
      <c r="AI31" s="18" t="s">
        <v>20</v>
      </c>
      <c r="AJ31" s="18" t="s">
        <v>20</v>
      </c>
      <c r="AK31" s="18" t="s">
        <v>20</v>
      </c>
      <c r="AL31" s="18" t="s">
        <v>20</v>
      </c>
      <c r="AM31" s="18" t="s">
        <v>20</v>
      </c>
      <c r="AN31" s="18" t="s">
        <v>20</v>
      </c>
      <c r="AO31" s="18" t="s">
        <v>20</v>
      </c>
      <c r="AP31" s="18" t="s">
        <v>20</v>
      </c>
    </row>
    <row r="32" spans="1:42" s="17" customFormat="1" x14ac:dyDescent="0.25">
      <c r="A32" s="19"/>
      <c r="B32" s="19"/>
      <c r="C32" s="19"/>
      <c r="D32" s="20"/>
      <c r="E32" s="5"/>
      <c r="F32" s="5"/>
      <c r="G32" s="5"/>
      <c r="H32" s="5"/>
      <c r="I32" s="5"/>
      <c r="J32" s="5"/>
      <c r="K32" s="5"/>
      <c r="L32" s="5"/>
      <c r="R32" s="17">
        <v>28</v>
      </c>
      <c r="AA32" s="18" t="s">
        <v>20</v>
      </c>
      <c r="AB32" s="18" t="s">
        <v>20</v>
      </c>
      <c r="AC32" s="18" t="s">
        <v>20</v>
      </c>
      <c r="AD32" s="18" t="s">
        <v>20</v>
      </c>
      <c r="AE32" s="18" t="s">
        <v>20</v>
      </c>
      <c r="AF32" s="18" t="s">
        <v>20</v>
      </c>
      <c r="AG32" s="18" t="s">
        <v>20</v>
      </c>
      <c r="AH32" s="18" t="s">
        <v>20</v>
      </c>
      <c r="AI32" s="18" t="s">
        <v>20</v>
      </c>
      <c r="AJ32" s="18" t="s">
        <v>20</v>
      </c>
      <c r="AK32" s="18" t="s">
        <v>20</v>
      </c>
      <c r="AL32" s="18" t="s">
        <v>20</v>
      </c>
      <c r="AM32" s="18" t="s">
        <v>20</v>
      </c>
      <c r="AN32" s="18" t="s">
        <v>20</v>
      </c>
      <c r="AO32" s="18" t="s">
        <v>20</v>
      </c>
      <c r="AP32" s="18" t="s">
        <v>20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R33" s="17">
        <v>29</v>
      </c>
      <c r="AA33" s="18" t="s">
        <v>20</v>
      </c>
      <c r="AB33" s="18" t="s">
        <v>20</v>
      </c>
      <c r="AC33" s="18" t="s">
        <v>20</v>
      </c>
      <c r="AD33" s="18" t="s">
        <v>20</v>
      </c>
      <c r="AE33" s="18" t="s">
        <v>20</v>
      </c>
      <c r="AF33" s="18" t="s">
        <v>20</v>
      </c>
      <c r="AG33" s="18" t="s">
        <v>20</v>
      </c>
      <c r="AH33" s="18" t="s">
        <v>20</v>
      </c>
      <c r="AI33" s="18" t="s">
        <v>20</v>
      </c>
      <c r="AJ33" s="18" t="s">
        <v>20</v>
      </c>
      <c r="AK33" s="18" t="s">
        <v>20</v>
      </c>
      <c r="AL33" s="18" t="s">
        <v>20</v>
      </c>
      <c r="AM33" s="18" t="s">
        <v>20</v>
      </c>
      <c r="AN33" s="18" t="s">
        <v>20</v>
      </c>
      <c r="AO33" s="18" t="s">
        <v>20</v>
      </c>
      <c r="AP33" s="18" t="s">
        <v>20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R34" s="17">
        <v>30</v>
      </c>
      <c r="AA34" s="18" t="s">
        <v>20</v>
      </c>
      <c r="AB34" s="18" t="s">
        <v>20</v>
      </c>
      <c r="AC34" s="18" t="s">
        <v>20</v>
      </c>
      <c r="AD34" s="18" t="s">
        <v>20</v>
      </c>
      <c r="AE34" s="18" t="s">
        <v>20</v>
      </c>
      <c r="AF34" s="18" t="s">
        <v>20</v>
      </c>
      <c r="AG34" s="18" t="s">
        <v>20</v>
      </c>
      <c r="AH34" s="18" t="s">
        <v>20</v>
      </c>
      <c r="AI34" s="18" t="s">
        <v>20</v>
      </c>
      <c r="AJ34" s="18" t="s">
        <v>20</v>
      </c>
      <c r="AK34" s="18" t="s">
        <v>20</v>
      </c>
      <c r="AL34" s="18" t="s">
        <v>20</v>
      </c>
      <c r="AM34" s="18" t="s">
        <v>20</v>
      </c>
      <c r="AN34" s="18" t="s">
        <v>20</v>
      </c>
      <c r="AO34" s="18" t="s">
        <v>20</v>
      </c>
      <c r="AP34" s="18" t="s">
        <v>20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20</v>
      </c>
      <c r="X35" s="17" t="s">
        <v>20</v>
      </c>
      <c r="Y35" s="17" t="s">
        <v>20</v>
      </c>
      <c r="Z35" s="17" t="s">
        <v>20</v>
      </c>
      <c r="AA35" s="18" t="s">
        <v>20</v>
      </c>
      <c r="AB35" s="18" t="s">
        <v>20</v>
      </c>
      <c r="AC35" s="18" t="s">
        <v>20</v>
      </c>
      <c r="AD35" s="18" t="s">
        <v>20</v>
      </c>
      <c r="AE35" s="18" t="s">
        <v>20</v>
      </c>
      <c r="AF35" s="18" t="s">
        <v>20</v>
      </c>
      <c r="AG35" s="18" t="s">
        <v>20</v>
      </c>
      <c r="AH35" s="18" t="s">
        <v>20</v>
      </c>
      <c r="AI35" s="18" t="s">
        <v>20</v>
      </c>
      <c r="AJ35" s="18" t="s">
        <v>20</v>
      </c>
      <c r="AK35" s="18" t="s">
        <v>20</v>
      </c>
      <c r="AL35" s="18" t="s">
        <v>20</v>
      </c>
      <c r="AM35" s="18" t="s">
        <v>20</v>
      </c>
      <c r="AN35" s="18" t="s">
        <v>20</v>
      </c>
      <c r="AO35" s="18" t="s">
        <v>20</v>
      </c>
      <c r="AP35" s="18" t="s">
        <v>20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20</v>
      </c>
      <c r="X36" s="17" t="s">
        <v>20</v>
      </c>
      <c r="Y36" s="17" t="s">
        <v>20</v>
      </c>
      <c r="Z36" s="17" t="s">
        <v>20</v>
      </c>
      <c r="AA36" s="18" t="s">
        <v>20</v>
      </c>
      <c r="AB36" s="18" t="s">
        <v>20</v>
      </c>
      <c r="AC36" s="18" t="s">
        <v>20</v>
      </c>
      <c r="AD36" s="18" t="s">
        <v>20</v>
      </c>
      <c r="AE36" s="18" t="s">
        <v>20</v>
      </c>
      <c r="AF36" s="18" t="s">
        <v>20</v>
      </c>
      <c r="AG36" s="18" t="s">
        <v>20</v>
      </c>
      <c r="AH36" s="18" t="s">
        <v>20</v>
      </c>
      <c r="AI36" s="18" t="s">
        <v>20</v>
      </c>
      <c r="AJ36" s="18" t="s">
        <v>20</v>
      </c>
      <c r="AK36" s="18" t="s">
        <v>20</v>
      </c>
      <c r="AL36" s="18" t="s">
        <v>20</v>
      </c>
      <c r="AM36" s="18" t="s">
        <v>20</v>
      </c>
      <c r="AN36" s="18" t="s">
        <v>20</v>
      </c>
      <c r="AO36" s="18" t="s">
        <v>20</v>
      </c>
      <c r="AP36" s="18" t="s">
        <v>20</v>
      </c>
    </row>
    <row r="37" spans="1:42" x14ac:dyDescent="0.25">
      <c r="A37" s="19"/>
      <c r="B37" s="19"/>
      <c r="C37" s="19"/>
      <c r="D37" s="20"/>
      <c r="R37" s="17">
        <v>33</v>
      </c>
      <c r="W37" s="17" t="s">
        <v>20</v>
      </c>
      <c r="X37" s="17" t="s">
        <v>20</v>
      </c>
      <c r="Y37" s="17" t="s">
        <v>20</v>
      </c>
      <c r="Z37" s="17" t="s">
        <v>20</v>
      </c>
      <c r="AA37" s="18" t="s">
        <v>20</v>
      </c>
      <c r="AB37" s="18" t="s">
        <v>20</v>
      </c>
      <c r="AC37" s="18" t="s">
        <v>20</v>
      </c>
      <c r="AD37" s="18" t="s">
        <v>20</v>
      </c>
      <c r="AE37" s="18" t="s">
        <v>20</v>
      </c>
      <c r="AF37" s="18" t="s">
        <v>20</v>
      </c>
      <c r="AG37" s="18" t="s">
        <v>20</v>
      </c>
      <c r="AH37" s="18" t="s">
        <v>20</v>
      </c>
      <c r="AI37" s="18" t="s">
        <v>20</v>
      </c>
      <c r="AJ37" s="18" t="s">
        <v>20</v>
      </c>
      <c r="AK37" s="18" t="s">
        <v>20</v>
      </c>
      <c r="AL37" s="18" t="s">
        <v>20</v>
      </c>
      <c r="AM37" s="18" t="s">
        <v>20</v>
      </c>
      <c r="AN37" s="18" t="s">
        <v>20</v>
      </c>
      <c r="AO37" s="18" t="s">
        <v>20</v>
      </c>
      <c r="AP37" s="18" t="s">
        <v>20</v>
      </c>
    </row>
    <row r="38" spans="1:42" x14ac:dyDescent="0.25">
      <c r="A38" s="19"/>
      <c r="B38" s="19"/>
      <c r="C38" s="19"/>
      <c r="D38" s="20"/>
      <c r="R38" s="5">
        <v>34</v>
      </c>
      <c r="W38" s="17" t="s">
        <v>20</v>
      </c>
      <c r="X38" s="17" t="s">
        <v>20</v>
      </c>
      <c r="Y38" s="17" t="s">
        <v>20</v>
      </c>
      <c r="Z38" s="17" t="s">
        <v>20</v>
      </c>
      <c r="AA38" s="18" t="s">
        <v>20</v>
      </c>
      <c r="AB38" s="18" t="s">
        <v>20</v>
      </c>
      <c r="AC38" s="18" t="s">
        <v>20</v>
      </c>
      <c r="AD38" s="18" t="s">
        <v>20</v>
      </c>
      <c r="AE38" s="18" t="s">
        <v>20</v>
      </c>
      <c r="AF38" s="18" t="s">
        <v>20</v>
      </c>
      <c r="AG38" s="18" t="s">
        <v>20</v>
      </c>
      <c r="AH38" s="18" t="s">
        <v>20</v>
      </c>
      <c r="AI38" s="18" t="s">
        <v>20</v>
      </c>
      <c r="AJ38" s="18" t="s">
        <v>20</v>
      </c>
      <c r="AK38" s="18" t="s">
        <v>20</v>
      </c>
      <c r="AL38" s="18" t="s">
        <v>20</v>
      </c>
      <c r="AM38" s="18" t="s">
        <v>20</v>
      </c>
      <c r="AN38" s="18" t="s">
        <v>20</v>
      </c>
      <c r="AO38" s="18" t="s">
        <v>20</v>
      </c>
      <c r="AP38" s="18" t="s">
        <v>20</v>
      </c>
    </row>
    <row r="39" spans="1:42" x14ac:dyDescent="0.25">
      <c r="A39" s="21"/>
      <c r="B39" s="21"/>
      <c r="C39" s="21"/>
      <c r="D39" s="22"/>
      <c r="S39" s="36" t="s">
        <v>20</v>
      </c>
      <c r="T39" s="18" t="s">
        <v>20</v>
      </c>
      <c r="U39" s="35" t="s">
        <v>20</v>
      </c>
      <c r="V39" s="36" t="s">
        <v>20</v>
      </c>
      <c r="W39" s="17" t="s">
        <v>20</v>
      </c>
      <c r="X39" s="17" t="s">
        <v>20</v>
      </c>
      <c r="Y39" s="17" t="s">
        <v>20</v>
      </c>
      <c r="Z39" s="17" t="s">
        <v>20</v>
      </c>
    </row>
    <row r="40" spans="1:42" x14ac:dyDescent="0.25">
      <c r="A40" s="21"/>
      <c r="B40" s="21"/>
      <c r="C40" s="21"/>
      <c r="D40" s="22"/>
    </row>
    <row r="41" spans="1:42" x14ac:dyDescent="0.25">
      <c r="A41" s="21"/>
      <c r="B41" s="21"/>
      <c r="C41" s="21"/>
      <c r="D41" s="22"/>
    </row>
    <row r="42" spans="1:42" x14ac:dyDescent="0.25">
      <c r="A42" s="21"/>
      <c r="B42" s="21"/>
      <c r="C42" s="21"/>
      <c r="D42" s="22"/>
    </row>
    <row r="43" spans="1:42" x14ac:dyDescent="0.25">
      <c r="A43" s="21"/>
      <c r="B43" s="21"/>
      <c r="C43" s="21"/>
      <c r="D43" s="22"/>
    </row>
    <row r="44" spans="1:42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 AP5 V5:V6 AD5 AH5 AL5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ht="18.75" x14ac:dyDescent="0.25">
      <c r="A1" s="3" t="s">
        <v>3</v>
      </c>
      <c r="B1" s="46" t="s">
        <v>96</v>
      </c>
      <c r="C1" s="46"/>
      <c r="D1" s="46"/>
      <c r="O1" s="5" t="s">
        <v>38</v>
      </c>
      <c r="P1" s="5">
        <v>1</v>
      </c>
      <c r="Q1" s="5">
        <f>VLOOKUP(B2,O1:P6,2,0)</f>
        <v>1</v>
      </c>
      <c r="R1" s="5">
        <f>Q1*4-2</f>
        <v>2</v>
      </c>
      <c r="S1" s="5" t="s">
        <v>169</v>
      </c>
      <c r="W1" s="5" t="s">
        <v>168</v>
      </c>
      <c r="AA1" s="5" t="s">
        <v>167</v>
      </c>
      <c r="AE1" s="5" t="s">
        <v>166</v>
      </c>
      <c r="AI1" s="5" t="s">
        <v>170</v>
      </c>
      <c r="AM1" s="5" t="s">
        <v>175</v>
      </c>
    </row>
    <row r="2" spans="1:42" x14ac:dyDescent="0.25">
      <c r="A2" s="3" t="s">
        <v>27</v>
      </c>
      <c r="B2" s="14" t="s">
        <v>38</v>
      </c>
      <c r="O2" s="5" t="s">
        <v>39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40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41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1" si="0">IFERROR(VLOOKUP($R5,$R$5:$AP$43,$R$1,0),"")</f>
        <v>Тип операции по клиенту</v>
      </c>
      <c r="B5" s="26" t="str">
        <f t="shared" ref="B5:B31" si="1">IFERROR(VLOOKUP($R5,$R$5:$AP$43,$R$1+1,0),"")</f>
        <v>Необходимо выбрать из списка нужную операцию</v>
      </c>
      <c r="C5" s="26" t="str">
        <f t="shared" ref="C5:C31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1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42</v>
      </c>
      <c r="P5" s="17">
        <v>5</v>
      </c>
      <c r="R5" s="17">
        <v>1</v>
      </c>
      <c r="S5" s="26" t="s">
        <v>97</v>
      </c>
      <c r="T5" s="26" t="s">
        <v>15</v>
      </c>
      <c r="U5" s="26" t="s">
        <v>144</v>
      </c>
      <c r="V5" s="27" t="s">
        <v>28</v>
      </c>
      <c r="W5" s="26" t="s">
        <v>97</v>
      </c>
      <c r="X5" s="26" t="s">
        <v>15</v>
      </c>
      <c r="Y5" s="26" t="s">
        <v>144</v>
      </c>
      <c r="Z5" s="27" t="s">
        <v>28</v>
      </c>
      <c r="AA5" s="26" t="s">
        <v>97</v>
      </c>
      <c r="AB5" s="26" t="s">
        <v>15</v>
      </c>
      <c r="AC5" s="26" t="s">
        <v>144</v>
      </c>
      <c r="AD5" s="27" t="s">
        <v>28</v>
      </c>
      <c r="AE5" s="26" t="s">
        <v>97</v>
      </c>
      <c r="AF5" s="26" t="s">
        <v>15</v>
      </c>
      <c r="AG5" s="26" t="s">
        <v>144</v>
      </c>
      <c r="AH5" s="27" t="s">
        <v>28</v>
      </c>
      <c r="AI5" s="26" t="s">
        <v>97</v>
      </c>
      <c r="AJ5" s="26" t="s">
        <v>15</v>
      </c>
      <c r="AK5" s="26" t="s">
        <v>144</v>
      </c>
      <c r="AL5" s="27" t="s">
        <v>28</v>
      </c>
      <c r="AM5" s="26" t="s">
        <v>97</v>
      </c>
      <c r="AN5" s="26" t="s">
        <v>15</v>
      </c>
      <c r="AO5" s="26" t="s">
        <v>144</v>
      </c>
      <c r="AP5" s="27" t="s">
        <v>28</v>
      </c>
    </row>
    <row r="6" spans="1:42" s="17" customFormat="1" ht="60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43</v>
      </c>
      <c r="P6" s="17">
        <v>6</v>
      </c>
      <c r="R6" s="17">
        <v>2</v>
      </c>
      <c r="S6" s="26" t="s">
        <v>132</v>
      </c>
      <c r="T6" s="26" t="s">
        <v>98</v>
      </c>
      <c r="U6" s="26" t="s">
        <v>30</v>
      </c>
      <c r="V6" s="27" t="s">
        <v>31</v>
      </c>
      <c r="W6" s="26" t="s">
        <v>132</v>
      </c>
      <c r="X6" s="26" t="s">
        <v>98</v>
      </c>
      <c r="Y6" s="26" t="s">
        <v>30</v>
      </c>
      <c r="Z6" s="27" t="s">
        <v>31</v>
      </c>
      <c r="AA6" s="18" t="s">
        <v>128</v>
      </c>
      <c r="AB6" s="18" t="s">
        <v>35</v>
      </c>
      <c r="AC6" s="18" t="s">
        <v>30</v>
      </c>
      <c r="AD6" s="18" t="s">
        <v>28</v>
      </c>
      <c r="AE6" s="18" t="s">
        <v>128</v>
      </c>
      <c r="AF6" s="18" t="s">
        <v>36</v>
      </c>
      <c r="AG6" s="18" t="s">
        <v>30</v>
      </c>
      <c r="AH6" s="18" t="s">
        <v>28</v>
      </c>
      <c r="AI6" s="18" t="s">
        <v>128</v>
      </c>
      <c r="AJ6" s="18" t="s">
        <v>36</v>
      </c>
      <c r="AK6" s="18" t="s">
        <v>30</v>
      </c>
      <c r="AL6" s="18" t="s">
        <v>28</v>
      </c>
      <c r="AM6" s="18" t="s">
        <v>129</v>
      </c>
      <c r="AN6" s="18" t="s">
        <v>32</v>
      </c>
      <c r="AO6" s="18" t="s">
        <v>135</v>
      </c>
      <c r="AP6" s="18" t="s">
        <v>28</v>
      </c>
    </row>
    <row r="7" spans="1:42" s="17" customFormat="1" ht="255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213</v>
      </c>
      <c r="T7" s="18" t="s">
        <v>214</v>
      </c>
      <c r="U7" s="18" t="s">
        <v>159</v>
      </c>
      <c r="V7" s="5" t="s">
        <v>31</v>
      </c>
      <c r="W7" s="18" t="s">
        <v>213</v>
      </c>
      <c r="X7" s="18" t="s">
        <v>214</v>
      </c>
      <c r="Y7" s="18" t="s">
        <v>159</v>
      </c>
      <c r="Z7" s="5" t="s">
        <v>31</v>
      </c>
      <c r="AA7" s="26" t="s">
        <v>183</v>
      </c>
      <c r="AB7" s="18" t="s">
        <v>165</v>
      </c>
      <c r="AC7" s="18" t="s">
        <v>159</v>
      </c>
      <c r="AD7" s="27" t="s">
        <v>28</v>
      </c>
      <c r="AE7" s="26" t="s">
        <v>183</v>
      </c>
      <c r="AF7" s="18" t="s">
        <v>165</v>
      </c>
      <c r="AG7" s="18" t="s">
        <v>159</v>
      </c>
      <c r="AH7" s="27" t="s">
        <v>28</v>
      </c>
      <c r="AI7" s="26" t="s">
        <v>183</v>
      </c>
      <c r="AJ7" s="18" t="s">
        <v>165</v>
      </c>
      <c r="AK7" s="18" t="s">
        <v>159</v>
      </c>
      <c r="AL7" s="27" t="s">
        <v>28</v>
      </c>
      <c r="AM7" s="18" t="s">
        <v>128</v>
      </c>
      <c r="AN7" s="18" t="s">
        <v>36</v>
      </c>
      <c r="AO7" s="18" t="s">
        <v>30</v>
      </c>
      <c r="AP7" s="18" t="s">
        <v>28</v>
      </c>
    </row>
    <row r="8" spans="1:42" s="17" customFormat="1" ht="255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216</v>
      </c>
      <c r="T8" s="18" t="s">
        <v>215</v>
      </c>
      <c r="U8" s="18" t="s">
        <v>198</v>
      </c>
      <c r="V8" s="5" t="s">
        <v>31</v>
      </c>
      <c r="W8" s="18" t="s">
        <v>216</v>
      </c>
      <c r="X8" s="18" t="s">
        <v>215</v>
      </c>
      <c r="Y8" s="18" t="s">
        <v>198</v>
      </c>
      <c r="Z8" s="5" t="s">
        <v>31</v>
      </c>
      <c r="AA8" s="17" t="s">
        <v>184</v>
      </c>
      <c r="AB8" s="18" t="s">
        <v>201</v>
      </c>
      <c r="AC8" s="18" t="s">
        <v>198</v>
      </c>
      <c r="AD8" s="17" t="s">
        <v>28</v>
      </c>
      <c r="AE8" s="17" t="s">
        <v>184</v>
      </c>
      <c r="AF8" s="18" t="s">
        <v>201</v>
      </c>
      <c r="AG8" s="18" t="s">
        <v>198</v>
      </c>
      <c r="AH8" s="17" t="s">
        <v>28</v>
      </c>
      <c r="AI8" s="17" t="s">
        <v>184</v>
      </c>
      <c r="AJ8" s="18" t="s">
        <v>201</v>
      </c>
      <c r="AK8" s="18" t="s">
        <v>198</v>
      </c>
      <c r="AL8" s="17" t="s">
        <v>28</v>
      </c>
      <c r="AM8" s="26" t="s">
        <v>183</v>
      </c>
      <c r="AN8" s="18" t="s">
        <v>165</v>
      </c>
      <c r="AO8" s="18" t="s">
        <v>159</v>
      </c>
      <c r="AP8" s="27" t="s">
        <v>28</v>
      </c>
    </row>
    <row r="9" spans="1:42" s="17" customFormat="1" ht="255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128</v>
      </c>
      <c r="T9" s="18" t="s">
        <v>35</v>
      </c>
      <c r="U9" s="18" t="s">
        <v>30</v>
      </c>
      <c r="V9" s="18" t="s">
        <v>28</v>
      </c>
      <c r="W9" s="18" t="s">
        <v>129</v>
      </c>
      <c r="X9" s="18" t="s">
        <v>32</v>
      </c>
      <c r="Y9" s="18" t="s">
        <v>135</v>
      </c>
      <c r="Z9" s="18" t="s">
        <v>28</v>
      </c>
      <c r="AA9" s="17" t="s">
        <v>185</v>
      </c>
      <c r="AB9" s="18" t="s">
        <v>161</v>
      </c>
      <c r="AC9" s="18" t="s">
        <v>154</v>
      </c>
      <c r="AD9" s="5" t="s">
        <v>29</v>
      </c>
      <c r="AE9" s="18" t="s">
        <v>20</v>
      </c>
      <c r="AF9" s="18" t="s">
        <v>20</v>
      </c>
      <c r="AG9" s="18" t="s">
        <v>20</v>
      </c>
      <c r="AH9" s="18" t="s">
        <v>20</v>
      </c>
      <c r="AI9" s="18" t="s">
        <v>20</v>
      </c>
      <c r="AJ9" s="18" t="s">
        <v>20</v>
      </c>
      <c r="AK9" s="18" t="s">
        <v>20</v>
      </c>
      <c r="AL9" s="18" t="s">
        <v>20</v>
      </c>
      <c r="AM9" s="17" t="s">
        <v>184</v>
      </c>
      <c r="AN9" s="18" t="s">
        <v>201</v>
      </c>
      <c r="AO9" s="18" t="s">
        <v>198</v>
      </c>
      <c r="AP9" s="17" t="s">
        <v>28</v>
      </c>
    </row>
    <row r="10" spans="1:42" s="17" customFormat="1" ht="255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183</v>
      </c>
      <c r="T10" s="18" t="s">
        <v>191</v>
      </c>
      <c r="U10" s="18" t="s">
        <v>159</v>
      </c>
      <c r="V10" s="5" t="s">
        <v>31</v>
      </c>
      <c r="W10" s="18" t="s">
        <v>128</v>
      </c>
      <c r="X10" s="18" t="s">
        <v>130</v>
      </c>
      <c r="Y10" s="18" t="s">
        <v>30</v>
      </c>
      <c r="Z10" s="18" t="s">
        <v>28</v>
      </c>
      <c r="AA10" s="18" t="s">
        <v>186</v>
      </c>
      <c r="AB10" s="18" t="s">
        <v>192</v>
      </c>
      <c r="AC10" s="18" t="s">
        <v>135</v>
      </c>
      <c r="AD10" s="18" t="s">
        <v>28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8" t="s">
        <v>20</v>
      </c>
      <c r="AJ10" s="18" t="s">
        <v>20</v>
      </c>
      <c r="AK10" s="18" t="s">
        <v>20</v>
      </c>
      <c r="AL10" s="18" t="s">
        <v>20</v>
      </c>
      <c r="AM10" s="18" t="s">
        <v>20</v>
      </c>
      <c r="AN10" s="18" t="s">
        <v>20</v>
      </c>
      <c r="AO10" s="18" t="s">
        <v>20</v>
      </c>
      <c r="AP10" s="18" t="s">
        <v>20</v>
      </c>
    </row>
    <row r="11" spans="1:42" s="17" customFormat="1" ht="330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184</v>
      </c>
      <c r="T11" s="18" t="s">
        <v>207</v>
      </c>
      <c r="U11" s="18" t="s">
        <v>206</v>
      </c>
      <c r="V11" s="5" t="s">
        <v>31</v>
      </c>
      <c r="W11" s="26" t="s">
        <v>183</v>
      </c>
      <c r="X11" s="18" t="s">
        <v>194</v>
      </c>
      <c r="Y11" s="18" t="s">
        <v>159</v>
      </c>
      <c r="Z11" s="27" t="s">
        <v>28</v>
      </c>
      <c r="AA11" s="18" t="s">
        <v>187</v>
      </c>
      <c r="AB11" s="18" t="s">
        <v>181</v>
      </c>
      <c r="AC11" s="18" t="s">
        <v>135</v>
      </c>
      <c r="AD11" s="18" t="s">
        <v>28</v>
      </c>
      <c r="AE11" s="18" t="s">
        <v>20</v>
      </c>
      <c r="AF11" s="18" t="s">
        <v>20</v>
      </c>
      <c r="AG11" s="18" t="s">
        <v>20</v>
      </c>
      <c r="AH11" s="18" t="s">
        <v>20</v>
      </c>
      <c r="AI11" s="18" t="s">
        <v>20</v>
      </c>
      <c r="AJ11" s="18" t="s">
        <v>20</v>
      </c>
      <c r="AK11" s="18" t="s">
        <v>20</v>
      </c>
      <c r="AL11" s="18" t="s">
        <v>20</v>
      </c>
      <c r="AM11" s="18" t="s">
        <v>20</v>
      </c>
      <c r="AN11" s="18" t="s">
        <v>20</v>
      </c>
      <c r="AO11" s="18" t="s">
        <v>20</v>
      </c>
      <c r="AP11" s="18" t="s">
        <v>20</v>
      </c>
    </row>
    <row r="12" spans="1:42" s="17" customFormat="1" ht="330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185</v>
      </c>
      <c r="T12" s="18" t="s">
        <v>161</v>
      </c>
      <c r="U12" s="18" t="s">
        <v>154</v>
      </c>
      <c r="V12" s="5" t="s">
        <v>29</v>
      </c>
      <c r="W12" s="17" t="s">
        <v>184</v>
      </c>
      <c r="X12" s="18" t="s">
        <v>208</v>
      </c>
      <c r="Y12" s="18" t="s">
        <v>206</v>
      </c>
      <c r="Z12" s="17" t="s">
        <v>28</v>
      </c>
      <c r="AA12" s="35" t="s">
        <v>64</v>
      </c>
      <c r="AB12" s="18" t="s">
        <v>32</v>
      </c>
      <c r="AC12" s="18" t="s">
        <v>141</v>
      </c>
      <c r="AD12" s="18" t="s">
        <v>28</v>
      </c>
      <c r="AE12" s="18" t="s">
        <v>20</v>
      </c>
      <c r="AF12" s="18" t="s">
        <v>20</v>
      </c>
      <c r="AG12" s="18" t="s">
        <v>20</v>
      </c>
      <c r="AH12" s="18" t="s">
        <v>20</v>
      </c>
      <c r="AI12" s="18" t="s">
        <v>20</v>
      </c>
      <c r="AJ12" s="18" t="s">
        <v>20</v>
      </c>
      <c r="AK12" s="18" t="s">
        <v>20</v>
      </c>
      <c r="AL12" s="18" t="s">
        <v>20</v>
      </c>
      <c r="AM12" s="18" t="s">
        <v>20</v>
      </c>
      <c r="AN12" s="18" t="s">
        <v>20</v>
      </c>
      <c r="AO12" s="18" t="s">
        <v>20</v>
      </c>
      <c r="AP12" s="18" t="s">
        <v>20</v>
      </c>
    </row>
    <row r="13" spans="1:42" s="17" customFormat="1" ht="30" x14ac:dyDescent="0.25">
      <c r="A13" s="26" t="str">
        <f t="shared" si="0"/>
        <v>Краткий код клиента: Разрешить совершение кросс-сделок</v>
      </c>
      <c r="B13" s="26" t="str">
        <f t="shared" si="1"/>
        <v>Данное поле отображается в случае, если заполнены поля "Рынок", либо "Код".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186</v>
      </c>
      <c r="T13" s="18" t="s">
        <v>192</v>
      </c>
      <c r="U13" s="18" t="s">
        <v>135</v>
      </c>
      <c r="V13" s="18" t="s">
        <v>28</v>
      </c>
      <c r="W13" s="18" t="s">
        <v>16</v>
      </c>
      <c r="X13" s="18" t="s">
        <v>32</v>
      </c>
      <c r="Y13" s="18" t="s">
        <v>135</v>
      </c>
      <c r="Z13" s="18" t="s">
        <v>28</v>
      </c>
      <c r="AA13" s="5" t="s">
        <v>20</v>
      </c>
      <c r="AB13" s="5" t="s">
        <v>20</v>
      </c>
      <c r="AC13" s="5" t="s">
        <v>20</v>
      </c>
      <c r="AD13" s="5" t="s">
        <v>20</v>
      </c>
      <c r="AE13" s="18" t="s">
        <v>20</v>
      </c>
      <c r="AF13" s="18" t="s">
        <v>20</v>
      </c>
      <c r="AG13" s="18" t="s">
        <v>20</v>
      </c>
      <c r="AH13" s="18" t="s">
        <v>20</v>
      </c>
      <c r="AI13" s="18" t="s">
        <v>20</v>
      </c>
      <c r="AJ13" s="18" t="s">
        <v>20</v>
      </c>
      <c r="AK13" s="18" t="s">
        <v>20</v>
      </c>
      <c r="AL13" s="18" t="s">
        <v>20</v>
      </c>
      <c r="AM13" s="18" t="s">
        <v>20</v>
      </c>
      <c r="AN13" s="18" t="s">
        <v>20</v>
      </c>
      <c r="AO13" s="18" t="s">
        <v>20</v>
      </c>
      <c r="AP13" s="18" t="s">
        <v>20</v>
      </c>
    </row>
    <row r="14" spans="1:42" s="17" customFormat="1" ht="60" x14ac:dyDescent="0.25">
      <c r="A14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187</v>
      </c>
      <c r="T14" s="18" t="s">
        <v>181</v>
      </c>
      <c r="U14" s="18" t="s">
        <v>135</v>
      </c>
      <c r="V14" s="18" t="s">
        <v>28</v>
      </c>
      <c r="W14" s="35" t="s">
        <v>64</v>
      </c>
      <c r="X14" s="18" t="s">
        <v>32</v>
      </c>
      <c r="Y14" s="18" t="s">
        <v>141</v>
      </c>
      <c r="Z14" s="18" t="s">
        <v>28</v>
      </c>
      <c r="AA14" s="5" t="s">
        <v>20</v>
      </c>
      <c r="AB14" s="5" t="s">
        <v>20</v>
      </c>
      <c r="AC14" s="5" t="s">
        <v>20</v>
      </c>
      <c r="AD14" s="5" t="s">
        <v>20</v>
      </c>
      <c r="AE14" s="18" t="s">
        <v>20</v>
      </c>
      <c r="AF14" s="18" t="s">
        <v>20</v>
      </c>
      <c r="AG14" s="18" t="s">
        <v>20</v>
      </c>
      <c r="AH14" s="18" t="s">
        <v>20</v>
      </c>
      <c r="AI14" s="18" t="s">
        <v>20</v>
      </c>
      <c r="AJ14" s="18" t="s">
        <v>20</v>
      </c>
      <c r="AK14" s="18" t="s">
        <v>20</v>
      </c>
      <c r="AL14" s="18" t="s">
        <v>20</v>
      </c>
      <c r="AM14" s="18" t="s">
        <v>20</v>
      </c>
      <c r="AN14" s="18" t="s">
        <v>20</v>
      </c>
      <c r="AO14" s="18" t="s">
        <v>20</v>
      </c>
      <c r="AP14" s="18" t="s">
        <v>20</v>
      </c>
    </row>
    <row r="15" spans="1:42" s="17" customFormat="1" ht="75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</v>
      </c>
      <c r="T15" s="18" t="s">
        <v>32</v>
      </c>
      <c r="U15" s="18" t="s">
        <v>135</v>
      </c>
      <c r="V15" s="18" t="s">
        <v>28</v>
      </c>
      <c r="W15" s="36" t="s">
        <v>65</v>
      </c>
      <c r="X15" s="18" t="s">
        <v>32</v>
      </c>
      <c r="Y15" s="18" t="s">
        <v>138</v>
      </c>
      <c r="Z15" s="18" t="s">
        <v>28</v>
      </c>
      <c r="AA15" s="5" t="s">
        <v>20</v>
      </c>
      <c r="AB15" s="5" t="s">
        <v>20</v>
      </c>
      <c r="AC15" s="5" t="s">
        <v>20</v>
      </c>
      <c r="AD15" s="5" t="s">
        <v>20</v>
      </c>
      <c r="AE15" s="18" t="s">
        <v>20</v>
      </c>
      <c r="AF15" s="18" t="s">
        <v>20</v>
      </c>
      <c r="AG15" s="18" t="s">
        <v>20</v>
      </c>
      <c r="AH15" s="18" t="s">
        <v>20</v>
      </c>
      <c r="AI15" s="18" t="s">
        <v>20</v>
      </c>
      <c r="AJ15" s="18" t="s">
        <v>20</v>
      </c>
      <c r="AK15" s="18" t="s">
        <v>20</v>
      </c>
      <c r="AL15" s="18" t="s">
        <v>20</v>
      </c>
      <c r="AM15" s="18" t="s">
        <v>20</v>
      </c>
      <c r="AN15" s="18" t="s">
        <v>20</v>
      </c>
      <c r="AO15" s="18" t="s">
        <v>20</v>
      </c>
      <c r="AP15" s="18" t="s">
        <v>20</v>
      </c>
    </row>
    <row r="16" spans="1:42" s="17" customFormat="1" ht="90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5" t="s">
        <v>64</v>
      </c>
      <c r="T16" s="18" t="s">
        <v>32</v>
      </c>
      <c r="U16" s="18" t="s">
        <v>141</v>
      </c>
      <c r="V16" s="18" t="s">
        <v>28</v>
      </c>
      <c r="W16" s="36" t="s">
        <v>66</v>
      </c>
      <c r="X16" s="18" t="s">
        <v>67</v>
      </c>
      <c r="Y16" s="18" t="s">
        <v>140</v>
      </c>
      <c r="Z16" s="18" t="s">
        <v>28</v>
      </c>
      <c r="AA16" s="5" t="s">
        <v>20</v>
      </c>
      <c r="AB16" s="5" t="s">
        <v>20</v>
      </c>
      <c r="AC16" s="5" t="s">
        <v>20</v>
      </c>
      <c r="AD16" s="5" t="s">
        <v>20</v>
      </c>
      <c r="AE16" s="18" t="s">
        <v>20</v>
      </c>
      <c r="AF16" s="18" t="s">
        <v>20</v>
      </c>
      <c r="AG16" s="18" t="s">
        <v>20</v>
      </c>
      <c r="AH16" s="18" t="s">
        <v>20</v>
      </c>
      <c r="AI16" s="18" t="s">
        <v>20</v>
      </c>
      <c r="AJ16" s="18" t="s">
        <v>20</v>
      </c>
      <c r="AK16" s="18" t="s">
        <v>20</v>
      </c>
      <c r="AL16" s="18" t="s">
        <v>20</v>
      </c>
      <c r="AM16" s="18" t="s">
        <v>20</v>
      </c>
      <c r="AN16" s="18" t="s">
        <v>20</v>
      </c>
      <c r="AO16" s="18" t="s">
        <v>20</v>
      </c>
      <c r="AP16" s="18" t="s">
        <v>20</v>
      </c>
    </row>
    <row r="17" spans="1:42" s="17" customFormat="1" ht="75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6" t="s">
        <v>65</v>
      </c>
      <c r="T17" s="18" t="s">
        <v>32</v>
      </c>
      <c r="U17" s="18" t="s">
        <v>138</v>
      </c>
      <c r="V17" s="18" t="s">
        <v>28</v>
      </c>
      <c r="W17" s="36" t="s">
        <v>68</v>
      </c>
      <c r="X17" s="18" t="s">
        <v>73</v>
      </c>
      <c r="Y17" s="35" t="s">
        <v>74</v>
      </c>
      <c r="Z17" s="36" t="s">
        <v>28</v>
      </c>
      <c r="AA17" s="5" t="s">
        <v>20</v>
      </c>
      <c r="AB17" s="5" t="s">
        <v>20</v>
      </c>
      <c r="AC17" s="5" t="s">
        <v>20</v>
      </c>
      <c r="AD17" s="5" t="s">
        <v>20</v>
      </c>
      <c r="AE17" s="18" t="s">
        <v>20</v>
      </c>
      <c r="AF17" s="18" t="s">
        <v>20</v>
      </c>
      <c r="AG17" s="18" t="s">
        <v>20</v>
      </c>
      <c r="AH17" s="18" t="s">
        <v>20</v>
      </c>
      <c r="AI17" s="18" t="s">
        <v>20</v>
      </c>
      <c r="AJ17" s="18" t="s">
        <v>20</v>
      </c>
      <c r="AK17" s="18" t="s">
        <v>20</v>
      </c>
      <c r="AL17" s="18" t="s">
        <v>20</v>
      </c>
      <c r="AM17" s="18" t="s">
        <v>20</v>
      </c>
      <c r="AN17" s="18" t="s">
        <v>20</v>
      </c>
      <c r="AO17" s="18" t="s">
        <v>20</v>
      </c>
      <c r="AP17" s="18" t="s">
        <v>20</v>
      </c>
    </row>
    <row r="18" spans="1:42" s="17" customFormat="1" ht="90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6" t="s">
        <v>66</v>
      </c>
      <c r="T18" s="18" t="s">
        <v>67</v>
      </c>
      <c r="U18" s="18" t="s">
        <v>140</v>
      </c>
      <c r="V18" s="18" t="s">
        <v>28</v>
      </c>
      <c r="W18" s="36" t="s">
        <v>69</v>
      </c>
      <c r="X18" s="18" t="s">
        <v>75</v>
      </c>
      <c r="Y18" s="35" t="s">
        <v>76</v>
      </c>
      <c r="Z18" s="36" t="s">
        <v>28</v>
      </c>
      <c r="AA18" s="5" t="s">
        <v>20</v>
      </c>
      <c r="AB18" s="5" t="s">
        <v>20</v>
      </c>
      <c r="AC18" s="5" t="s">
        <v>20</v>
      </c>
      <c r="AD18" s="5" t="s">
        <v>20</v>
      </c>
      <c r="AE18" s="18" t="s">
        <v>20</v>
      </c>
      <c r="AF18" s="18" t="s">
        <v>20</v>
      </c>
      <c r="AG18" s="18" t="s">
        <v>20</v>
      </c>
      <c r="AH18" s="18" t="s">
        <v>20</v>
      </c>
      <c r="AI18" s="18" t="s">
        <v>20</v>
      </c>
      <c r="AJ18" s="18" t="s">
        <v>20</v>
      </c>
      <c r="AK18" s="18" t="s">
        <v>20</v>
      </c>
      <c r="AL18" s="18" t="s">
        <v>20</v>
      </c>
      <c r="AM18" s="18" t="s">
        <v>20</v>
      </c>
      <c r="AN18" s="18" t="s">
        <v>20</v>
      </c>
      <c r="AO18" s="18" t="s">
        <v>20</v>
      </c>
      <c r="AP18" s="18" t="s">
        <v>20</v>
      </c>
    </row>
    <row r="19" spans="1:42" s="17" customFormat="1" ht="60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6" t="s">
        <v>68</v>
      </c>
      <c r="T19" s="18" t="s">
        <v>73</v>
      </c>
      <c r="U19" s="35" t="s">
        <v>74</v>
      </c>
      <c r="V19" s="36" t="s">
        <v>28</v>
      </c>
      <c r="W19" s="36" t="s">
        <v>70</v>
      </c>
      <c r="X19" s="18" t="s">
        <v>77</v>
      </c>
      <c r="Y19" s="35" t="s">
        <v>78</v>
      </c>
      <c r="Z19" s="36" t="s">
        <v>28</v>
      </c>
      <c r="AA19" s="5" t="s">
        <v>20</v>
      </c>
      <c r="AB19" s="5" t="s">
        <v>20</v>
      </c>
      <c r="AC19" s="5" t="s">
        <v>20</v>
      </c>
      <c r="AD19" s="5" t="s">
        <v>20</v>
      </c>
      <c r="AE19" s="18" t="s">
        <v>20</v>
      </c>
      <c r="AF19" s="18" t="s">
        <v>20</v>
      </c>
      <c r="AG19" s="18" t="s">
        <v>20</v>
      </c>
      <c r="AH19" s="18" t="s">
        <v>20</v>
      </c>
      <c r="AI19" s="18" t="s">
        <v>20</v>
      </c>
      <c r="AJ19" s="18" t="s">
        <v>20</v>
      </c>
      <c r="AK19" s="18" t="s">
        <v>20</v>
      </c>
      <c r="AL19" s="18" t="s">
        <v>20</v>
      </c>
      <c r="AM19" s="18" t="s">
        <v>20</v>
      </c>
      <c r="AN19" s="18" t="s">
        <v>20</v>
      </c>
      <c r="AO19" s="18" t="s">
        <v>20</v>
      </c>
      <c r="AP19" s="18" t="s">
        <v>20</v>
      </c>
    </row>
    <row r="20" spans="1:42" s="17" customFormat="1" ht="60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6" t="s">
        <v>69</v>
      </c>
      <c r="T20" s="18" t="s">
        <v>75</v>
      </c>
      <c r="U20" s="35" t="s">
        <v>76</v>
      </c>
      <c r="V20" s="36" t="s">
        <v>28</v>
      </c>
      <c r="W20" s="36" t="s">
        <v>71</v>
      </c>
      <c r="X20" s="18" t="s">
        <v>79</v>
      </c>
      <c r="Y20" s="35" t="s">
        <v>78</v>
      </c>
      <c r="Z20" s="36" t="s">
        <v>28</v>
      </c>
      <c r="AA20" s="5" t="s">
        <v>20</v>
      </c>
      <c r="AB20" s="5" t="s">
        <v>20</v>
      </c>
      <c r="AC20" s="5" t="s">
        <v>20</v>
      </c>
      <c r="AD20" s="5" t="s">
        <v>20</v>
      </c>
      <c r="AE20" s="18" t="s">
        <v>20</v>
      </c>
      <c r="AF20" s="18" t="s">
        <v>20</v>
      </c>
      <c r="AG20" s="18" t="s">
        <v>20</v>
      </c>
      <c r="AH20" s="18" t="s">
        <v>20</v>
      </c>
      <c r="AI20" s="18" t="s">
        <v>20</v>
      </c>
      <c r="AJ20" s="18" t="s">
        <v>20</v>
      </c>
      <c r="AK20" s="18" t="s">
        <v>20</v>
      </c>
      <c r="AL20" s="18" t="s">
        <v>20</v>
      </c>
      <c r="AM20" s="18" t="s">
        <v>20</v>
      </c>
      <c r="AN20" s="18" t="s">
        <v>20</v>
      </c>
      <c r="AO20" s="18" t="s">
        <v>20</v>
      </c>
      <c r="AP20" s="18" t="s">
        <v>20</v>
      </c>
    </row>
    <row r="21" spans="1:42" s="17" customFormat="1" ht="75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6" t="s">
        <v>70</v>
      </c>
      <c r="T21" s="18" t="s">
        <v>77</v>
      </c>
      <c r="U21" s="35" t="s">
        <v>78</v>
      </c>
      <c r="V21" s="36" t="s">
        <v>28</v>
      </c>
      <c r="W21" s="36" t="s">
        <v>72</v>
      </c>
      <c r="X21" s="18" t="s">
        <v>80</v>
      </c>
      <c r="Y21" s="35" t="s">
        <v>78</v>
      </c>
      <c r="Z21" s="36" t="s">
        <v>28</v>
      </c>
      <c r="AA21" s="5" t="s">
        <v>20</v>
      </c>
      <c r="AB21" s="5" t="s">
        <v>20</v>
      </c>
      <c r="AC21" s="5" t="s">
        <v>20</v>
      </c>
      <c r="AD21" s="5" t="s">
        <v>20</v>
      </c>
      <c r="AE21" s="18" t="s">
        <v>20</v>
      </c>
      <c r="AF21" s="18" t="s">
        <v>20</v>
      </c>
      <c r="AG21" s="18" t="s">
        <v>20</v>
      </c>
      <c r="AH21" s="18" t="s">
        <v>20</v>
      </c>
      <c r="AI21" s="18" t="s">
        <v>20</v>
      </c>
      <c r="AJ21" s="18" t="s">
        <v>20</v>
      </c>
      <c r="AK21" s="18" t="s">
        <v>20</v>
      </c>
      <c r="AL21" s="18" t="s">
        <v>20</v>
      </c>
      <c r="AM21" s="18" t="s">
        <v>20</v>
      </c>
      <c r="AN21" s="18" t="s">
        <v>20</v>
      </c>
      <c r="AO21" s="18" t="s">
        <v>20</v>
      </c>
      <c r="AP21" s="18" t="s">
        <v>20</v>
      </c>
    </row>
    <row r="22" spans="1:42" s="17" customFormat="1" ht="60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6" t="s">
        <v>71</v>
      </c>
      <c r="T22" s="18" t="s">
        <v>79</v>
      </c>
      <c r="U22" s="35" t="s">
        <v>78</v>
      </c>
      <c r="V22" s="36" t="s">
        <v>28</v>
      </c>
      <c r="W22" s="36" t="s">
        <v>81</v>
      </c>
      <c r="X22" s="18" t="s">
        <v>67</v>
      </c>
      <c r="Y22" s="18" t="s">
        <v>135</v>
      </c>
      <c r="Z22" s="36" t="s">
        <v>28</v>
      </c>
      <c r="AA22" s="5" t="s">
        <v>20</v>
      </c>
      <c r="AB22" s="5" t="s">
        <v>20</v>
      </c>
      <c r="AC22" s="5" t="s">
        <v>20</v>
      </c>
      <c r="AD22" s="5" t="s">
        <v>20</v>
      </c>
      <c r="AE22" s="18" t="s">
        <v>20</v>
      </c>
      <c r="AF22" s="18" t="s">
        <v>20</v>
      </c>
      <c r="AG22" s="18" t="s">
        <v>20</v>
      </c>
      <c r="AH22" s="18" t="s">
        <v>20</v>
      </c>
      <c r="AI22" s="18" t="s">
        <v>20</v>
      </c>
      <c r="AJ22" s="18" t="s">
        <v>20</v>
      </c>
      <c r="AK22" s="18" t="s">
        <v>20</v>
      </c>
      <c r="AL22" s="18" t="s">
        <v>20</v>
      </c>
      <c r="AM22" s="18" t="s">
        <v>20</v>
      </c>
      <c r="AN22" s="18" t="s">
        <v>20</v>
      </c>
      <c r="AO22" s="18" t="s">
        <v>20</v>
      </c>
      <c r="AP22" s="18" t="s">
        <v>20</v>
      </c>
    </row>
    <row r="23" spans="1:42" s="17" customFormat="1" ht="75" x14ac:dyDescent="0.25">
      <c r="A23" s="26" t="str">
        <f t="shared" si="0"/>
        <v>Данные паспорта иностранного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36" t="s">
        <v>72</v>
      </c>
      <c r="T23" s="18" t="s">
        <v>80</v>
      </c>
      <c r="U23" s="35" t="s">
        <v>78</v>
      </c>
      <c r="V23" s="36" t="s">
        <v>28</v>
      </c>
      <c r="W23" s="36" t="s">
        <v>82</v>
      </c>
      <c r="X23" s="18" t="s">
        <v>83</v>
      </c>
      <c r="Y23" s="18" t="s">
        <v>139</v>
      </c>
      <c r="Z23" s="36" t="s">
        <v>28</v>
      </c>
      <c r="AA23" s="5" t="s">
        <v>20</v>
      </c>
      <c r="AB23" s="5" t="s">
        <v>20</v>
      </c>
      <c r="AC23" s="5" t="s">
        <v>20</v>
      </c>
      <c r="AD23" s="5" t="s">
        <v>20</v>
      </c>
      <c r="AE23" s="18" t="s">
        <v>20</v>
      </c>
      <c r="AF23" s="18" t="s">
        <v>20</v>
      </c>
      <c r="AG23" s="18" t="s">
        <v>20</v>
      </c>
      <c r="AH23" s="18" t="s">
        <v>20</v>
      </c>
      <c r="AI23" s="18" t="s">
        <v>20</v>
      </c>
      <c r="AJ23" s="18" t="s">
        <v>20</v>
      </c>
      <c r="AK23" s="18" t="s">
        <v>20</v>
      </c>
      <c r="AL23" s="18" t="s">
        <v>20</v>
      </c>
      <c r="AM23" s="18" t="s">
        <v>20</v>
      </c>
      <c r="AN23" s="18" t="s">
        <v>20</v>
      </c>
      <c r="AO23" s="18" t="s">
        <v>20</v>
      </c>
      <c r="AP23" s="18" t="s">
        <v>20</v>
      </c>
    </row>
    <row r="24" spans="1:42" s="17" customFormat="1" ht="90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6" t="s">
        <v>81</v>
      </c>
      <c r="T24" s="18" t="s">
        <v>67</v>
      </c>
      <c r="U24" s="18" t="s">
        <v>135</v>
      </c>
      <c r="V24" s="36" t="s">
        <v>28</v>
      </c>
      <c r="W24" s="36" t="s">
        <v>68</v>
      </c>
      <c r="X24" s="18" t="s">
        <v>225</v>
      </c>
      <c r="Y24" s="35" t="s">
        <v>74</v>
      </c>
      <c r="Z24" s="36" t="s">
        <v>28</v>
      </c>
      <c r="AA24" s="5" t="s">
        <v>20</v>
      </c>
      <c r="AB24" s="5" t="s">
        <v>20</v>
      </c>
      <c r="AC24" s="5" t="s">
        <v>20</v>
      </c>
      <c r="AD24" s="5" t="s">
        <v>20</v>
      </c>
      <c r="AE24" s="18" t="s">
        <v>20</v>
      </c>
      <c r="AF24" s="18" t="s">
        <v>20</v>
      </c>
      <c r="AG24" s="18" t="s">
        <v>20</v>
      </c>
      <c r="AH24" s="18" t="s">
        <v>20</v>
      </c>
      <c r="AI24" s="18" t="s">
        <v>20</v>
      </c>
      <c r="AJ24" s="18" t="s">
        <v>20</v>
      </c>
      <c r="AK24" s="18" t="s">
        <v>20</v>
      </c>
      <c r="AL24" s="18" t="s">
        <v>20</v>
      </c>
      <c r="AM24" s="18" t="s">
        <v>20</v>
      </c>
      <c r="AN24" s="18" t="s">
        <v>20</v>
      </c>
      <c r="AO24" s="18" t="s">
        <v>20</v>
      </c>
      <c r="AP24" s="18" t="s">
        <v>20</v>
      </c>
    </row>
    <row r="25" spans="1:42" s="17" customFormat="1" ht="90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6" t="s">
        <v>82</v>
      </c>
      <c r="T25" s="18" t="s">
        <v>83</v>
      </c>
      <c r="U25" s="18" t="s">
        <v>139</v>
      </c>
      <c r="V25" s="36" t="s">
        <v>28</v>
      </c>
      <c r="W25" s="36" t="s">
        <v>69</v>
      </c>
      <c r="X25" s="18" t="s">
        <v>226</v>
      </c>
      <c r="Y25" s="35" t="s">
        <v>76</v>
      </c>
      <c r="Z25" s="36" t="s">
        <v>28</v>
      </c>
      <c r="AA25" s="5" t="s">
        <v>20</v>
      </c>
      <c r="AB25" s="5" t="s">
        <v>20</v>
      </c>
      <c r="AC25" s="5" t="s">
        <v>20</v>
      </c>
      <c r="AD25" s="5" t="s">
        <v>20</v>
      </c>
      <c r="AE25" s="18" t="s">
        <v>20</v>
      </c>
      <c r="AF25" s="18" t="s">
        <v>20</v>
      </c>
      <c r="AG25" s="18" t="s">
        <v>20</v>
      </c>
      <c r="AH25" s="18" t="s">
        <v>20</v>
      </c>
      <c r="AI25" s="18" t="s">
        <v>20</v>
      </c>
      <c r="AJ25" s="18" t="s">
        <v>20</v>
      </c>
      <c r="AK25" s="18" t="s">
        <v>20</v>
      </c>
      <c r="AL25" s="18" t="s">
        <v>20</v>
      </c>
      <c r="AM25" s="18" t="s">
        <v>20</v>
      </c>
      <c r="AN25" s="18" t="s">
        <v>20</v>
      </c>
      <c r="AO25" s="18" t="s">
        <v>20</v>
      </c>
      <c r="AP25" s="18" t="s">
        <v>20</v>
      </c>
    </row>
    <row r="26" spans="1:42" s="17" customFormat="1" ht="90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6" t="s">
        <v>68</v>
      </c>
      <c r="T26" s="18" t="s">
        <v>225</v>
      </c>
      <c r="U26" s="35" t="s">
        <v>74</v>
      </c>
      <c r="V26" s="36" t="s">
        <v>28</v>
      </c>
      <c r="W26" s="36" t="s">
        <v>71</v>
      </c>
      <c r="X26" s="18" t="s">
        <v>229</v>
      </c>
      <c r="Y26" s="35" t="s">
        <v>78</v>
      </c>
      <c r="Z26" s="36" t="s">
        <v>28</v>
      </c>
      <c r="AA26" s="5" t="s">
        <v>20</v>
      </c>
      <c r="AB26" s="5" t="s">
        <v>20</v>
      </c>
      <c r="AC26" s="5" t="s">
        <v>20</v>
      </c>
      <c r="AD26" s="5" t="s">
        <v>20</v>
      </c>
      <c r="AE26" s="18" t="s">
        <v>20</v>
      </c>
      <c r="AF26" s="18" t="s">
        <v>20</v>
      </c>
      <c r="AG26" s="18" t="s">
        <v>20</v>
      </c>
      <c r="AH26" s="18" t="s">
        <v>20</v>
      </c>
      <c r="AI26" s="18" t="s">
        <v>20</v>
      </c>
      <c r="AJ26" s="18" t="s">
        <v>20</v>
      </c>
      <c r="AK26" s="18" t="s">
        <v>20</v>
      </c>
      <c r="AL26" s="18" t="s">
        <v>20</v>
      </c>
      <c r="AM26" s="18" t="s">
        <v>20</v>
      </c>
      <c r="AN26" s="18" t="s">
        <v>20</v>
      </c>
      <c r="AO26" s="18" t="s">
        <v>20</v>
      </c>
      <c r="AP26" s="18" t="s">
        <v>20</v>
      </c>
    </row>
    <row r="27" spans="1:42" s="17" customFormat="1" ht="90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6" t="s">
        <v>69</v>
      </c>
      <c r="T27" s="18" t="s">
        <v>226</v>
      </c>
      <c r="U27" s="35" t="s">
        <v>76</v>
      </c>
      <c r="V27" s="36" t="s">
        <v>28</v>
      </c>
      <c r="W27" s="36" t="s">
        <v>84</v>
      </c>
      <c r="X27" s="18" t="s">
        <v>86</v>
      </c>
      <c r="Y27" s="35" t="s">
        <v>33</v>
      </c>
      <c r="Z27" s="36" t="s">
        <v>28</v>
      </c>
      <c r="AA27" s="5" t="s">
        <v>20</v>
      </c>
      <c r="AB27" s="5" t="s">
        <v>20</v>
      </c>
      <c r="AC27" s="5" t="s">
        <v>20</v>
      </c>
      <c r="AD27" s="5" t="s">
        <v>20</v>
      </c>
      <c r="AE27" s="18" t="s">
        <v>20</v>
      </c>
      <c r="AF27" s="18" t="s">
        <v>20</v>
      </c>
      <c r="AG27" s="18" t="s">
        <v>20</v>
      </c>
      <c r="AH27" s="18" t="s">
        <v>20</v>
      </c>
      <c r="AI27" s="18" t="s">
        <v>20</v>
      </c>
      <c r="AJ27" s="18" t="s">
        <v>20</v>
      </c>
      <c r="AK27" s="18" t="s">
        <v>20</v>
      </c>
      <c r="AL27" s="18" t="s">
        <v>20</v>
      </c>
      <c r="AM27" s="18" t="s">
        <v>20</v>
      </c>
      <c r="AN27" s="18" t="s">
        <v>20</v>
      </c>
      <c r="AO27" s="18" t="s">
        <v>20</v>
      </c>
      <c r="AP27" s="18" t="s">
        <v>20</v>
      </c>
    </row>
    <row r="28" spans="1:42" s="17" customFormat="1" ht="90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6" t="s">
        <v>71</v>
      </c>
      <c r="T28" s="18" t="s">
        <v>228</v>
      </c>
      <c r="U28" s="35" t="s">
        <v>78</v>
      </c>
      <c r="V28" s="36" t="s">
        <v>28</v>
      </c>
      <c r="W28" s="36" t="s">
        <v>113</v>
      </c>
      <c r="X28" s="18" t="s">
        <v>117</v>
      </c>
      <c r="Y28" s="35" t="s">
        <v>118</v>
      </c>
      <c r="Z28" s="36" t="s">
        <v>31</v>
      </c>
      <c r="AA28" s="5" t="s">
        <v>20</v>
      </c>
      <c r="AB28" s="5" t="s">
        <v>20</v>
      </c>
      <c r="AC28" s="5" t="s">
        <v>20</v>
      </c>
      <c r="AD28" s="5" t="s">
        <v>20</v>
      </c>
      <c r="AE28" s="18" t="s">
        <v>20</v>
      </c>
      <c r="AF28" s="18" t="s">
        <v>20</v>
      </c>
      <c r="AG28" s="18" t="s">
        <v>20</v>
      </c>
      <c r="AH28" s="18" t="s">
        <v>20</v>
      </c>
      <c r="AI28" s="18" t="s">
        <v>20</v>
      </c>
      <c r="AJ28" s="18" t="s">
        <v>20</v>
      </c>
      <c r="AK28" s="18" t="s">
        <v>20</v>
      </c>
      <c r="AL28" s="18" t="s">
        <v>20</v>
      </c>
      <c r="AM28" s="18" t="s">
        <v>20</v>
      </c>
      <c r="AN28" s="18" t="s">
        <v>20</v>
      </c>
      <c r="AO28" s="18" t="s">
        <v>20</v>
      </c>
      <c r="AP28" s="18" t="s">
        <v>20</v>
      </c>
    </row>
    <row r="29" spans="1:42" s="17" customFormat="1" ht="135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6" t="s">
        <v>84</v>
      </c>
      <c r="T29" s="18" t="s">
        <v>86</v>
      </c>
      <c r="U29" s="35" t="s">
        <v>33</v>
      </c>
      <c r="V29" s="36" t="s">
        <v>28</v>
      </c>
      <c r="W29" s="36" t="s">
        <v>85</v>
      </c>
      <c r="X29" s="18" t="s">
        <v>117</v>
      </c>
      <c r="Y29" s="35" t="s">
        <v>152</v>
      </c>
      <c r="Z29" s="36" t="s">
        <v>31</v>
      </c>
      <c r="AA29" s="5" t="s">
        <v>20</v>
      </c>
      <c r="AB29" s="5" t="s">
        <v>20</v>
      </c>
      <c r="AC29" s="5" t="s">
        <v>20</v>
      </c>
      <c r="AD29" s="5" t="s">
        <v>20</v>
      </c>
      <c r="AE29" s="18" t="s">
        <v>20</v>
      </c>
      <c r="AF29" s="18" t="s">
        <v>20</v>
      </c>
      <c r="AG29" s="18" t="s">
        <v>20</v>
      </c>
      <c r="AH29" s="18" t="s">
        <v>20</v>
      </c>
      <c r="AI29" s="18" t="s">
        <v>20</v>
      </c>
      <c r="AJ29" s="18" t="s">
        <v>20</v>
      </c>
      <c r="AK29" s="18" t="s">
        <v>20</v>
      </c>
      <c r="AL29" s="18" t="s">
        <v>20</v>
      </c>
      <c r="AM29" s="18" t="s">
        <v>20</v>
      </c>
      <c r="AN29" s="18" t="s">
        <v>20</v>
      </c>
      <c r="AO29" s="18" t="s">
        <v>20</v>
      </c>
      <c r="AP29" s="18" t="s">
        <v>20</v>
      </c>
    </row>
    <row r="30" spans="1:42" s="17" customFormat="1" ht="75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6" t="s">
        <v>113</v>
      </c>
      <c r="T30" s="18" t="s">
        <v>117</v>
      </c>
      <c r="U30" s="35" t="s">
        <v>118</v>
      </c>
      <c r="V30" s="36" t="s">
        <v>31</v>
      </c>
      <c r="W30" s="36" t="s">
        <v>20</v>
      </c>
      <c r="X30" s="36" t="s">
        <v>20</v>
      </c>
      <c r="Y30" s="36" t="s">
        <v>20</v>
      </c>
      <c r="Z30" s="36" t="s">
        <v>20</v>
      </c>
      <c r="AA30" s="5" t="s">
        <v>20</v>
      </c>
      <c r="AB30" s="5" t="s">
        <v>20</v>
      </c>
      <c r="AC30" s="5" t="s">
        <v>20</v>
      </c>
      <c r="AD30" s="5" t="s">
        <v>20</v>
      </c>
      <c r="AE30" s="18" t="s">
        <v>20</v>
      </c>
      <c r="AF30" s="18" t="s">
        <v>20</v>
      </c>
      <c r="AG30" s="18" t="s">
        <v>20</v>
      </c>
      <c r="AH30" s="18" t="s">
        <v>20</v>
      </c>
      <c r="AI30" s="18" t="s">
        <v>20</v>
      </c>
      <c r="AJ30" s="18" t="s">
        <v>20</v>
      </c>
      <c r="AK30" s="18" t="s">
        <v>20</v>
      </c>
      <c r="AL30" s="18" t="s">
        <v>20</v>
      </c>
      <c r="AM30" s="18" t="s">
        <v>20</v>
      </c>
      <c r="AN30" s="18" t="s">
        <v>20</v>
      </c>
      <c r="AO30" s="18" t="s">
        <v>20</v>
      </c>
      <c r="AP30" s="18" t="s">
        <v>20</v>
      </c>
    </row>
    <row r="31" spans="1:42" s="17" customFormat="1" ht="135" x14ac:dyDescent="0.2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6" t="s">
        <v>85</v>
      </c>
      <c r="T31" s="18" t="s">
        <v>117</v>
      </c>
      <c r="U31" s="35" t="s">
        <v>152</v>
      </c>
      <c r="V31" s="36" t="s">
        <v>31</v>
      </c>
      <c r="W31" s="36" t="s">
        <v>20</v>
      </c>
      <c r="X31" s="36" t="s">
        <v>20</v>
      </c>
      <c r="Y31" s="36" t="s">
        <v>20</v>
      </c>
      <c r="Z31" s="36" t="s">
        <v>20</v>
      </c>
      <c r="AA31" s="5" t="s">
        <v>20</v>
      </c>
      <c r="AB31" s="5" t="s">
        <v>20</v>
      </c>
      <c r="AC31" s="5" t="s">
        <v>20</v>
      </c>
      <c r="AD31" s="5" t="s">
        <v>20</v>
      </c>
      <c r="AE31" s="18" t="s">
        <v>20</v>
      </c>
      <c r="AF31" s="18" t="s">
        <v>20</v>
      </c>
      <c r="AG31" s="18" t="s">
        <v>20</v>
      </c>
      <c r="AH31" s="18" t="s">
        <v>20</v>
      </c>
      <c r="AI31" s="18" t="s">
        <v>20</v>
      </c>
      <c r="AJ31" s="18" t="s">
        <v>20</v>
      </c>
      <c r="AK31" s="18" t="s">
        <v>20</v>
      </c>
      <c r="AL31" s="18" t="s">
        <v>20</v>
      </c>
      <c r="AM31" s="18" t="s">
        <v>20</v>
      </c>
      <c r="AN31" s="18" t="s">
        <v>20</v>
      </c>
      <c r="AO31" s="18" t="s">
        <v>20</v>
      </c>
      <c r="AP31" s="18" t="s">
        <v>20</v>
      </c>
    </row>
    <row r="32" spans="1:42" s="17" customFormat="1" x14ac:dyDescent="0.25">
      <c r="A32" s="32"/>
      <c r="B32" s="32"/>
      <c r="C32" s="32"/>
      <c r="D32" s="33"/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W32" s="36"/>
      <c r="X32" s="18"/>
      <c r="Y32" s="35"/>
      <c r="Z32" s="36"/>
      <c r="AA32" s="5" t="s">
        <v>20</v>
      </c>
      <c r="AB32" s="5" t="s">
        <v>20</v>
      </c>
      <c r="AC32" s="5" t="s">
        <v>20</v>
      </c>
      <c r="AD32" s="5" t="s">
        <v>20</v>
      </c>
      <c r="AE32" s="18" t="s">
        <v>20</v>
      </c>
      <c r="AF32" s="18" t="s">
        <v>20</v>
      </c>
      <c r="AG32" s="18" t="s">
        <v>20</v>
      </c>
      <c r="AH32" s="18" t="s">
        <v>20</v>
      </c>
      <c r="AI32" s="18" t="s">
        <v>20</v>
      </c>
      <c r="AJ32" s="18" t="s">
        <v>20</v>
      </c>
      <c r="AK32" s="18" t="s">
        <v>20</v>
      </c>
      <c r="AL32" s="18" t="s">
        <v>20</v>
      </c>
      <c r="AM32" s="18" t="s">
        <v>20</v>
      </c>
      <c r="AN32" s="18" t="s">
        <v>20</v>
      </c>
      <c r="AO32" s="18" t="s">
        <v>20</v>
      </c>
      <c r="AP32" s="18" t="s">
        <v>20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W33" s="36"/>
      <c r="X33" s="18"/>
      <c r="Y33" s="35"/>
      <c r="Z33" s="36"/>
      <c r="AA33" s="5" t="s">
        <v>20</v>
      </c>
      <c r="AB33" s="5" t="s">
        <v>20</v>
      </c>
      <c r="AC33" s="5" t="s">
        <v>20</v>
      </c>
      <c r="AD33" s="5" t="s">
        <v>20</v>
      </c>
      <c r="AE33" s="18" t="s">
        <v>20</v>
      </c>
      <c r="AF33" s="18" t="s">
        <v>20</v>
      </c>
      <c r="AG33" s="18" t="s">
        <v>20</v>
      </c>
      <c r="AH33" s="18" t="s">
        <v>20</v>
      </c>
      <c r="AI33" s="18" t="s">
        <v>20</v>
      </c>
      <c r="AJ33" s="18" t="s">
        <v>20</v>
      </c>
      <c r="AK33" s="18" t="s">
        <v>20</v>
      </c>
      <c r="AL33" s="18" t="s">
        <v>20</v>
      </c>
      <c r="AM33" s="18" t="s">
        <v>20</v>
      </c>
      <c r="AN33" s="18" t="s">
        <v>20</v>
      </c>
      <c r="AO33" s="18" t="s">
        <v>20</v>
      </c>
      <c r="AP33" s="18" t="s">
        <v>20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W34" s="36"/>
      <c r="X34" s="18"/>
      <c r="Y34" s="35"/>
      <c r="Z34" s="36"/>
      <c r="AA34" s="5" t="s">
        <v>20</v>
      </c>
      <c r="AB34" s="5" t="s">
        <v>20</v>
      </c>
      <c r="AC34" s="5" t="s">
        <v>20</v>
      </c>
      <c r="AD34" s="5" t="s">
        <v>20</v>
      </c>
      <c r="AE34" s="18" t="s">
        <v>20</v>
      </c>
      <c r="AF34" s="18" t="s">
        <v>20</v>
      </c>
      <c r="AG34" s="18" t="s">
        <v>20</v>
      </c>
      <c r="AH34" s="18" t="s">
        <v>20</v>
      </c>
      <c r="AI34" s="18" t="s">
        <v>20</v>
      </c>
      <c r="AJ34" s="18" t="s">
        <v>20</v>
      </c>
      <c r="AK34" s="18" t="s">
        <v>20</v>
      </c>
      <c r="AL34" s="18" t="s">
        <v>20</v>
      </c>
      <c r="AM34" s="19" t="s">
        <v>20</v>
      </c>
      <c r="AN34" s="19" t="s">
        <v>20</v>
      </c>
      <c r="AO34" s="19" t="s">
        <v>20</v>
      </c>
      <c r="AP34" s="19" t="s">
        <v>20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W35" s="36"/>
      <c r="X35" s="18"/>
      <c r="Y35" s="35"/>
      <c r="Z35" s="36"/>
      <c r="AA35" s="5" t="s">
        <v>20</v>
      </c>
      <c r="AB35" s="5" t="s">
        <v>20</v>
      </c>
      <c r="AC35" s="5" t="s">
        <v>20</v>
      </c>
      <c r="AD35" s="5" t="s">
        <v>20</v>
      </c>
      <c r="AE35" s="18" t="s">
        <v>20</v>
      </c>
      <c r="AF35" s="18" t="s">
        <v>20</v>
      </c>
      <c r="AG35" s="18" t="s">
        <v>20</v>
      </c>
      <c r="AH35" s="18" t="s">
        <v>20</v>
      </c>
      <c r="AI35" s="18" t="s">
        <v>20</v>
      </c>
      <c r="AJ35" s="18" t="s">
        <v>20</v>
      </c>
      <c r="AK35" s="18" t="s">
        <v>20</v>
      </c>
      <c r="AL35" s="18" t="s">
        <v>20</v>
      </c>
      <c r="AM35" s="19" t="s">
        <v>20</v>
      </c>
      <c r="AN35" s="19" t="s">
        <v>20</v>
      </c>
      <c r="AO35" s="19" t="s">
        <v>20</v>
      </c>
      <c r="AP35" s="19" t="s">
        <v>20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W36" s="36"/>
      <c r="X36" s="18"/>
      <c r="Y36" s="35"/>
      <c r="Z36" s="36"/>
      <c r="AA36" s="5" t="s">
        <v>20</v>
      </c>
      <c r="AB36" s="5" t="s">
        <v>20</v>
      </c>
      <c r="AC36" s="5" t="s">
        <v>20</v>
      </c>
      <c r="AD36" s="5" t="s">
        <v>20</v>
      </c>
      <c r="AE36" s="18" t="s">
        <v>20</v>
      </c>
      <c r="AF36" s="18" t="s">
        <v>20</v>
      </c>
      <c r="AG36" s="18" t="s">
        <v>20</v>
      </c>
      <c r="AH36" s="18" t="s">
        <v>20</v>
      </c>
      <c r="AI36" s="18" t="s">
        <v>20</v>
      </c>
      <c r="AJ36" s="18" t="s">
        <v>20</v>
      </c>
      <c r="AK36" s="18" t="s">
        <v>20</v>
      </c>
      <c r="AL36" s="18" t="s">
        <v>20</v>
      </c>
      <c r="AM36" s="19" t="s">
        <v>20</v>
      </c>
      <c r="AN36" s="19" t="s">
        <v>20</v>
      </c>
      <c r="AO36" s="19" t="s">
        <v>20</v>
      </c>
      <c r="AP36" s="19" t="s">
        <v>20</v>
      </c>
    </row>
    <row r="37" spans="1:42" x14ac:dyDescent="0.25">
      <c r="A37" s="19"/>
      <c r="B37" s="19"/>
      <c r="C37" s="19"/>
      <c r="D37" s="20"/>
      <c r="R37" s="17">
        <v>33</v>
      </c>
      <c r="W37" s="36"/>
      <c r="X37" s="18"/>
      <c r="Y37" s="35"/>
      <c r="Z37" s="36"/>
      <c r="AA37" s="5" t="s">
        <v>20</v>
      </c>
      <c r="AB37" s="5" t="s">
        <v>20</v>
      </c>
      <c r="AC37" s="5" t="s">
        <v>20</v>
      </c>
      <c r="AD37" s="5" t="s">
        <v>20</v>
      </c>
      <c r="AE37" s="18" t="s">
        <v>20</v>
      </c>
      <c r="AF37" s="18" t="s">
        <v>20</v>
      </c>
      <c r="AG37" s="18" t="s">
        <v>20</v>
      </c>
      <c r="AH37" s="18" t="s">
        <v>20</v>
      </c>
      <c r="AI37" s="18" t="s">
        <v>20</v>
      </c>
      <c r="AJ37" s="18" t="s">
        <v>20</v>
      </c>
      <c r="AK37" s="18" t="s">
        <v>20</v>
      </c>
      <c r="AL37" s="18" t="s">
        <v>20</v>
      </c>
      <c r="AM37" s="19" t="s">
        <v>20</v>
      </c>
      <c r="AN37" s="19" t="s">
        <v>20</v>
      </c>
      <c r="AO37" s="19" t="s">
        <v>20</v>
      </c>
      <c r="AP37" s="19" t="s">
        <v>20</v>
      </c>
    </row>
    <row r="38" spans="1:42" x14ac:dyDescent="0.25">
      <c r="A38" s="19"/>
      <c r="B38" s="19"/>
      <c r="C38" s="19"/>
      <c r="D38" s="20"/>
      <c r="R38" s="17">
        <v>34</v>
      </c>
      <c r="W38" s="36"/>
      <c r="X38" s="18"/>
      <c r="Y38" s="35"/>
      <c r="Z38" s="36"/>
      <c r="AA38" s="5" t="s">
        <v>20</v>
      </c>
      <c r="AB38" s="5" t="s">
        <v>20</v>
      </c>
      <c r="AC38" s="5" t="s">
        <v>20</v>
      </c>
      <c r="AD38" s="5" t="s">
        <v>20</v>
      </c>
      <c r="AE38" s="18" t="s">
        <v>20</v>
      </c>
      <c r="AF38" s="18" t="s">
        <v>20</v>
      </c>
      <c r="AG38" s="18" t="s">
        <v>20</v>
      </c>
      <c r="AH38" s="18" t="s">
        <v>20</v>
      </c>
      <c r="AI38" s="18" t="s">
        <v>20</v>
      </c>
      <c r="AJ38" s="18" t="s">
        <v>20</v>
      </c>
      <c r="AK38" s="18" t="s">
        <v>20</v>
      </c>
      <c r="AL38" s="18" t="s">
        <v>20</v>
      </c>
      <c r="AM38" s="19" t="s">
        <v>20</v>
      </c>
      <c r="AN38" s="19" t="s">
        <v>20</v>
      </c>
      <c r="AO38" s="19" t="s">
        <v>20</v>
      </c>
      <c r="AP38" s="19" t="s">
        <v>20</v>
      </c>
    </row>
    <row r="39" spans="1:42" x14ac:dyDescent="0.25">
      <c r="A39" s="19"/>
      <c r="B39" s="19"/>
      <c r="C39" s="19"/>
      <c r="D39" s="20"/>
      <c r="R39" s="17">
        <v>35</v>
      </c>
      <c r="W39" s="36"/>
      <c r="X39" s="18"/>
      <c r="Y39" s="35"/>
      <c r="Z39" s="36"/>
      <c r="AE39" s="18" t="s">
        <v>20</v>
      </c>
      <c r="AF39" s="18" t="s">
        <v>20</v>
      </c>
      <c r="AG39" s="18" t="s">
        <v>20</v>
      </c>
      <c r="AH39" s="18" t="s">
        <v>20</v>
      </c>
      <c r="AI39" s="18" t="s">
        <v>20</v>
      </c>
      <c r="AJ39" s="18" t="s">
        <v>20</v>
      </c>
      <c r="AK39" s="18" t="s">
        <v>20</v>
      </c>
      <c r="AL39" s="18" t="s">
        <v>20</v>
      </c>
    </row>
    <row r="40" spans="1:42" ht="134.25" customHeight="1" x14ac:dyDescent="0.25">
      <c r="A40" s="19"/>
      <c r="B40" s="19"/>
      <c r="C40" s="19"/>
      <c r="D40" s="20"/>
      <c r="R40" s="17">
        <v>36</v>
      </c>
      <c r="S40" s="36" t="s">
        <v>20</v>
      </c>
      <c r="T40" s="18" t="s">
        <v>20</v>
      </c>
      <c r="U40" s="35" t="s">
        <v>20</v>
      </c>
      <c r="V40" s="36" t="s">
        <v>20</v>
      </c>
    </row>
    <row r="41" spans="1:42" x14ac:dyDescent="0.25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25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25">
      <c r="A43" s="19"/>
      <c r="B43" s="19"/>
      <c r="C43" s="19"/>
      <c r="D43" s="20"/>
      <c r="R43" s="17">
        <v>39</v>
      </c>
      <c r="S43" s="19" t="s">
        <v>20</v>
      </c>
      <c r="T43" s="19" t="s">
        <v>20</v>
      </c>
      <c r="U43" s="19" t="s">
        <v>20</v>
      </c>
      <c r="V43" s="19" t="s">
        <v>20</v>
      </c>
      <c r="W43" s="19"/>
      <c r="X43" s="19"/>
      <c r="Y43" s="19"/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D5:D39 Z5:Z6 Z11 AD7 AH7 AL7 AP8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0 Перечень всех полей</vt:lpstr>
      <vt:lpstr>1 Общие данные</vt:lpstr>
      <vt:lpstr>2 Об Участнике, как Управляющем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'1 Общие данные'!Область_печати</vt:lpstr>
      <vt:lpstr>'2 Об Участнике, как Управляющем'!Область_печати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2016-03-02T15:35:20Z</dcterms:modified>
</cp:coreProperties>
</file>