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1"/>
  </bookViews>
  <sheets>
    <sheet name="Currency" sheetId="1" r:id="rId1"/>
    <sheet name="Currency Infinity" sheetId="2" r:id="rId2"/>
  </sheets>
  <definedNames/>
  <calcPr fullCalcOnLoad="1"/>
</workbook>
</file>

<file path=xl/sharedStrings.xml><?xml version="1.0" encoding="utf-8"?>
<sst xmlns="http://schemas.openxmlformats.org/spreadsheetml/2006/main" count="350" uniqueCount="111">
  <si>
    <t>ED</t>
  </si>
  <si>
    <t>Eu</t>
  </si>
  <si>
    <t>Si</t>
  </si>
  <si>
    <t>UCHF</t>
  </si>
  <si>
    <t>UJPY</t>
  </si>
  <si>
    <t>AUDU</t>
  </si>
  <si>
    <t>GBPU</t>
  </si>
  <si>
    <t>March, June, September, December</t>
  </si>
  <si>
    <t>whole period</t>
  </si>
  <si>
    <t>Program</t>
  </si>
  <si>
    <t>Contract</t>
  </si>
  <si>
    <t>Symbol</t>
  </si>
  <si>
    <t>Calendar expiry months</t>
  </si>
  <si>
    <t>Contract month</t>
  </si>
  <si>
    <t>Trading period</t>
  </si>
  <si>
    <t>Spread, price points</t>
  </si>
  <si>
    <t>Order size</t>
  </si>
  <si>
    <t>Minimum duration for maintaining two-sided quotes</t>
  </si>
  <si>
    <t>partial</t>
  </si>
  <si>
    <t>full</t>
  </si>
  <si>
    <t>Reward, RUB</t>
  </si>
  <si>
    <t>partial maintenance</t>
  </si>
  <si>
    <t>full maintenance</t>
  </si>
  <si>
    <t>FIX, RUB</t>
  </si>
  <si>
    <t>Non-performances</t>
  </si>
  <si>
    <t>UCAD</t>
  </si>
  <si>
    <t>Futures contract on USD/RUB</t>
  </si>
  <si>
    <t>10am - 6.45pm</t>
  </si>
  <si>
    <t>Futures contract on EUR/RUB</t>
  </si>
  <si>
    <t>Futures contract on EUR/USD</t>
  </si>
  <si>
    <t>7pm - 11.50pm</t>
  </si>
  <si>
    <t>Notes</t>
  </si>
  <si>
    <t>Futures contract on AUD/USD</t>
  </si>
  <si>
    <t>less than 5 days till the expiry date</t>
  </si>
  <si>
    <t>Futures contract on GBP/USD</t>
  </si>
  <si>
    <t>Futures contract on USD/CHF</t>
  </si>
  <si>
    <t>Futures contract on USD/JPY</t>
  </si>
  <si>
    <t>Futures contract on USD/CAD</t>
  </si>
  <si>
    <t>Quantum</t>
  </si>
  <si>
    <t>0.09%×SP</t>
  </si>
  <si>
    <t>0.06%×SP</t>
  </si>
  <si>
    <t>0.10%×SP</t>
  </si>
  <si>
    <t>0.07%×SP</t>
  </si>
  <si>
    <t>0.08%×SP</t>
  </si>
  <si>
    <r>
      <rPr>
        <b/>
        <sz val="12"/>
        <color indexed="8"/>
        <rFont val="Tahoma"/>
        <family val="2"/>
      </rPr>
      <t xml:space="preserve">3 - </t>
    </r>
    <r>
      <rPr>
        <sz val="12"/>
        <color indexed="8"/>
        <rFont val="Tahoma"/>
        <family val="2"/>
      </rPr>
      <t>Fee (passive) exchange fee charged from MM trades based on passive orders</t>
    </r>
  </si>
  <si>
    <r>
      <rPr>
        <b/>
        <sz val="12"/>
        <rFont val="Tahoma"/>
        <family val="2"/>
      </rPr>
      <t>1 -</t>
    </r>
    <r>
      <rPr>
        <sz val="12"/>
        <rFont val="Tahoma"/>
        <family val="2"/>
      </rPr>
      <t xml:space="preserve"> Settlement futures price of the day clearing session</t>
    </r>
  </si>
  <si>
    <t>37.5% Fee (active) + 62.5% Fee (passive)</t>
  </si>
  <si>
    <t>4 - Fee rebate (ranking) Additional return of exchange fee for market makers with top rank positions in the Ranking program according to passive turnover</t>
  </si>
  <si>
    <r>
      <t>Cap</t>
    </r>
    <r>
      <rPr>
        <vertAlign val="superscript"/>
        <sz val="12"/>
        <color indexed="8"/>
        <rFont val="Tahoma"/>
        <family val="2"/>
      </rPr>
      <t>5</t>
    </r>
  </si>
  <si>
    <r>
      <rPr>
        <sz val="12"/>
        <rFont val="Tahoma"/>
        <family val="2"/>
      </rPr>
      <t>1) Fulfillment of market maker obligations</t>
    </r>
    <r>
      <rPr>
        <b/>
        <sz val="12"/>
        <rFont val="Tahoma"/>
        <family val="2"/>
      </rPr>
      <t xml:space="preserve"> is not related </t>
    </r>
    <r>
      <rPr>
        <sz val="12"/>
        <rFont val="Tahoma"/>
        <family val="2"/>
      </rPr>
      <t xml:space="preserve">among different Performance option:
</t>
    </r>
    <r>
      <rPr>
        <b/>
        <u val="single"/>
        <sz val="12"/>
        <rFont val="Tahoma"/>
        <family val="2"/>
      </rPr>
      <t>Performance option #1</t>
    </r>
    <r>
      <rPr>
        <b/>
        <sz val="12"/>
        <rFont val="Tahoma"/>
        <family val="2"/>
      </rPr>
      <t>.</t>
    </r>
    <r>
      <rPr>
        <sz val="12"/>
        <rFont val="Tahoma"/>
        <family val="2"/>
      </rPr>
      <t xml:space="preserve"> Market Maker ranking program for the first series during the day session.
</t>
    </r>
    <r>
      <rPr>
        <b/>
        <u val="single"/>
        <sz val="12"/>
        <rFont val="Tahoma"/>
        <family val="2"/>
      </rPr>
      <t>Performance option #2</t>
    </r>
    <r>
      <rPr>
        <b/>
        <sz val="12"/>
        <rFont val="Tahoma"/>
        <family val="2"/>
      </rPr>
      <t>.</t>
    </r>
    <r>
      <rPr>
        <sz val="12"/>
        <rFont val="Tahoma"/>
        <family val="2"/>
      </rPr>
      <t xml:space="preserve"> Maintenance of two-sided quotes for several (other than the first) series  during the day session.
</t>
    </r>
    <r>
      <rPr>
        <b/>
        <u val="single"/>
        <sz val="12"/>
        <rFont val="Tahoma"/>
        <family val="2"/>
      </rPr>
      <t>Performance option #3.</t>
    </r>
    <r>
      <rPr>
        <sz val="12"/>
        <rFont val="Tahoma"/>
        <family val="2"/>
      </rPr>
      <t xml:space="preserve"> Maintenance of two-sided quotes for the first series during the evening session.</t>
    </r>
    <r>
      <rPr>
        <b/>
        <sz val="12"/>
        <rFont val="Tahoma"/>
        <family val="2"/>
      </rPr>
      <t xml:space="preserve">
</t>
    </r>
    <r>
      <rPr>
        <sz val="12"/>
        <rFont val="Tahoma"/>
        <family val="2"/>
      </rPr>
      <t xml:space="preserve">
2) Within each </t>
    </r>
    <r>
      <rPr>
        <b/>
        <sz val="12"/>
        <rFont val="Tahoma"/>
        <family val="2"/>
      </rPr>
      <t xml:space="preserve">Performance option (#1, 2 or 3) </t>
    </r>
    <r>
      <rPr>
        <sz val="12"/>
        <rFont val="Tahoma"/>
        <family val="2"/>
      </rPr>
      <t>fulfillment of market-maker obligations</t>
    </r>
    <r>
      <rPr>
        <b/>
        <sz val="12"/>
        <rFont val="Tahoma"/>
        <family val="2"/>
      </rPr>
      <t xml:space="preserve"> is related</t>
    </r>
    <r>
      <rPr>
        <sz val="12"/>
        <rFont val="Tahoma"/>
        <family val="2"/>
      </rPr>
      <t xml:space="preserve"> among different currency pairs: fulfillment of obligations on any futures contract affects the remuneration for the fulfillment of obligations on the others futures covered by given Performance option.</t>
    </r>
  </si>
  <si>
    <r>
      <rPr>
        <b/>
        <sz val="12"/>
        <color indexed="8"/>
        <rFont val="Tahoma"/>
        <family val="2"/>
      </rPr>
      <t>5 -</t>
    </r>
    <r>
      <rPr>
        <sz val="12"/>
        <color indexed="8"/>
        <rFont val="Tahoma"/>
        <family val="2"/>
      </rPr>
      <t xml:space="preserve"> Fee (active) exchange fee charged from MM trades based on active orders</t>
    </r>
  </si>
  <si>
    <t>50% Fee (active) + 75% Fee (passive)</t>
  </si>
  <si>
    <t>25% Fee (active) + 37.5% Fee (passive)</t>
  </si>
  <si>
    <r>
      <t>12.5% Fee</t>
    </r>
    <r>
      <rPr>
        <vertAlign val="subscript"/>
        <sz val="12"/>
        <rFont val="Tahoma"/>
        <family val="2"/>
      </rPr>
      <t>Si</t>
    </r>
    <r>
      <rPr>
        <sz val="12"/>
        <rFont val="Tahoma"/>
        <family val="2"/>
      </rPr>
      <t xml:space="preserve"> (passive)</t>
    </r>
    <r>
      <rPr>
        <vertAlign val="superscript"/>
        <sz val="12"/>
        <rFont val="Tahoma"/>
        <family val="2"/>
      </rPr>
      <t xml:space="preserve">3 </t>
    </r>
    <r>
      <rPr>
        <sz val="12"/>
        <rFont val="Tahoma"/>
        <family val="2"/>
      </rPr>
      <t>+25% Fee</t>
    </r>
    <r>
      <rPr>
        <vertAlign val="subscript"/>
        <sz val="12"/>
        <rFont val="Tahoma"/>
        <family val="2"/>
      </rPr>
      <t>Eu</t>
    </r>
    <r>
      <rPr>
        <sz val="12"/>
        <rFont val="Tahoma"/>
        <family val="2"/>
      </rPr>
      <t>(passive) + 25% Fee</t>
    </r>
    <r>
      <rPr>
        <vertAlign val="subscript"/>
        <sz val="12"/>
        <rFont val="Tahoma"/>
        <family val="2"/>
      </rPr>
      <t>ED</t>
    </r>
    <r>
      <rPr>
        <sz val="12"/>
        <rFont val="Tahoma"/>
        <family val="2"/>
      </rPr>
      <t>(passive) + Fee rebate (ranking)</t>
    </r>
    <r>
      <rPr>
        <vertAlign val="superscript"/>
        <sz val="12"/>
        <rFont val="Tahoma"/>
        <family val="2"/>
      </rPr>
      <t>4</t>
    </r>
    <r>
      <rPr>
        <sz val="12"/>
        <rFont val="Tahoma"/>
        <family val="2"/>
      </rPr>
      <t xml:space="preserve">
</t>
    </r>
  </si>
  <si>
    <r>
      <t>25% Fee</t>
    </r>
    <r>
      <rPr>
        <vertAlign val="subscript"/>
        <sz val="12"/>
        <rFont val="Tahoma"/>
        <family val="2"/>
      </rPr>
      <t>Si</t>
    </r>
    <r>
      <rPr>
        <sz val="12"/>
        <rFont val="Tahoma"/>
        <family val="2"/>
      </rPr>
      <t xml:space="preserve"> (passive)</t>
    </r>
    <r>
      <rPr>
        <vertAlign val="superscript"/>
        <sz val="12"/>
        <rFont val="Tahoma"/>
        <family val="2"/>
      </rPr>
      <t xml:space="preserve"> </t>
    </r>
    <r>
      <rPr>
        <sz val="12"/>
        <rFont val="Tahoma"/>
        <family val="2"/>
      </rPr>
      <t>+50% Fee</t>
    </r>
    <r>
      <rPr>
        <vertAlign val="subscript"/>
        <sz val="12"/>
        <rFont val="Tahoma"/>
        <family val="2"/>
      </rPr>
      <t>Eu</t>
    </r>
    <r>
      <rPr>
        <sz val="12"/>
        <rFont val="Tahoma"/>
        <family val="2"/>
      </rPr>
      <t>(passive) + 50% Fee</t>
    </r>
    <r>
      <rPr>
        <vertAlign val="subscript"/>
        <sz val="12"/>
        <rFont val="Tahoma"/>
        <family val="2"/>
      </rPr>
      <t>ED</t>
    </r>
    <r>
      <rPr>
        <sz val="12"/>
        <rFont val="Tahoma"/>
        <family val="2"/>
      </rPr>
      <t xml:space="preserve">(passive) + Fee rebate (ranking)
</t>
    </r>
  </si>
  <si>
    <r>
      <t>25% Fee (active)</t>
    </r>
    <r>
      <rPr>
        <vertAlign val="superscript"/>
        <sz val="12"/>
        <color indexed="8"/>
        <rFont val="Tahoma"/>
        <family val="2"/>
      </rPr>
      <t>5</t>
    </r>
    <r>
      <rPr>
        <sz val="12"/>
        <color indexed="8"/>
        <rFont val="Tahoma"/>
        <family val="2"/>
      </rPr>
      <t xml:space="preserve"> + 37.5% Fee (passive)</t>
    </r>
  </si>
  <si>
    <t>1000;
500 – for increased volatility period</t>
  </si>
  <si>
    <t>0.100%×SP; 0.2%×SP – for increased volatility period</t>
  </si>
  <si>
    <t>500;
250 – for increased volatility period</t>
  </si>
  <si>
    <t>0.050%×SP;
0.1%×SP – for increased volatility period</t>
  </si>
  <si>
    <t>0.135%×SP;
0.27%×SP – for increased volatility period</t>
  </si>
  <si>
    <t>0.290%×SP;
0.58%×SP – for increased volatility period</t>
  </si>
  <si>
    <t>0.580%×SP;
1.16%×SP – for increased volatility period</t>
  </si>
  <si>
    <t>0.165%×SP;
0.33%×SP – for increased volatility period</t>
  </si>
  <si>
    <t>0.085%×SP;
0.17%×SP – for increased volatility period</t>
  </si>
  <si>
    <t>0.112%×SP;
0.224%×SP – for increased volatility period</t>
  </si>
  <si>
    <t>0.130%×SP;
0.26%×SP – for increased volatility period</t>
  </si>
  <si>
    <t>0.060%×SP;
0.12%×SP – for increased volatility period</t>
  </si>
  <si>
    <t xml:space="preserve">2 - Increased volatility period is a period when multiplying coefficients are applied to spread and order size. The detailed conditions for start and end of the increased volatility period, multiplying coefficients are disclosed in the terms of the programmes. </t>
  </si>
  <si>
    <r>
      <t>0.090%×SP</t>
    </r>
    <r>
      <rPr>
        <vertAlign val="superscript"/>
        <sz val="12"/>
        <color indexed="8"/>
        <rFont val="Tahoma"/>
        <family val="2"/>
      </rPr>
      <t>1</t>
    </r>
    <r>
      <rPr>
        <sz val="12"/>
        <color indexed="8"/>
        <rFont val="Tahoma"/>
        <family val="2"/>
      </rPr>
      <t>; 
0.18%×SP – for increased volatility period</t>
    </r>
    <r>
      <rPr>
        <vertAlign val="superscript"/>
        <sz val="12"/>
        <color indexed="8"/>
        <rFont val="Tahoma"/>
        <family val="2"/>
      </rPr>
      <t>2</t>
    </r>
  </si>
  <si>
    <t>Whole period</t>
  </si>
  <si>
    <t>20% Fee (active) + 100% Fee (passive)</t>
  </si>
  <si>
    <t>0.15%×SP</t>
  </si>
  <si>
    <r>
      <rPr>
        <sz val="12"/>
        <rFont val="Tahoma"/>
        <family val="2"/>
      </rPr>
      <t>Fulfillment of market maker (MM) obligations</t>
    </r>
    <r>
      <rPr>
        <b/>
        <sz val="12"/>
        <rFont val="Tahoma"/>
        <family val="2"/>
      </rPr>
      <t xml:space="preserve"> is related </t>
    </r>
    <r>
      <rPr>
        <sz val="12"/>
        <rFont val="Tahoma"/>
        <family val="2"/>
      </rPr>
      <t>among the contracts: non-performance of one contract during calendar month leads to nonpayment of reward to all contracts of the group.</t>
    </r>
  </si>
  <si>
    <t>10% Fee (active) + 50% Fee (passive)</t>
  </si>
  <si>
    <t>Number of MMs</t>
  </si>
  <si>
    <r>
      <t xml:space="preserve">Currency futures for early trading
</t>
    </r>
    <r>
      <rPr>
        <b/>
        <sz val="12"/>
        <color indexed="56"/>
        <rFont val="Tahoma"/>
        <family val="2"/>
      </rPr>
      <t>Program 1</t>
    </r>
  </si>
  <si>
    <r>
      <t xml:space="preserve">Futures on currency pairs
</t>
    </r>
    <r>
      <rPr>
        <b/>
        <sz val="12"/>
        <color indexed="56"/>
        <rFont val="Tahoma"/>
        <family val="2"/>
      </rPr>
      <t>Program 1</t>
    </r>
  </si>
  <si>
    <r>
      <t xml:space="preserve">FX Futures on USD/RUB, EU/RUB, EU/USD
</t>
    </r>
    <r>
      <rPr>
        <b/>
        <sz val="12"/>
        <color indexed="56"/>
        <rFont val="Tahoma"/>
        <family val="2"/>
      </rPr>
      <t>Program 1</t>
    </r>
  </si>
  <si>
    <t>Futures contract on EUR/GBP</t>
  </si>
  <si>
    <t>Futures contract on EUR/CAD</t>
  </si>
  <si>
    <t>Futures contract on EUR/JPY</t>
  </si>
  <si>
    <t>EGBP</t>
  </si>
  <si>
    <t>ECAD</t>
  </si>
  <si>
    <t>EJPY</t>
  </si>
  <si>
    <t>7am - 10am</t>
  </si>
  <si>
    <t>75% Fee (active) + 125% Fee (passive)</t>
  </si>
  <si>
    <r>
      <t xml:space="preserve">1) Fulfillment of market-maker obligations </t>
    </r>
    <r>
      <rPr>
        <b/>
        <sz val="12"/>
        <rFont val="Tahoma"/>
        <family val="2"/>
      </rPr>
      <t xml:space="preserve">is not related </t>
    </r>
    <r>
      <rPr>
        <sz val="12"/>
        <rFont val="Tahoma"/>
        <family val="2"/>
      </rPr>
      <t>among different currency pairs: fulfillment of obligations on any futures contract does not affect the remuneration for the fulfillment of obligations on the others futures covered the Program.
2) Fulfillment of market-maker obligations during the sessions</t>
    </r>
    <r>
      <rPr>
        <b/>
        <sz val="12"/>
        <rFont val="Tahoma"/>
        <family val="2"/>
      </rPr>
      <t xml:space="preserve"> is related.</t>
    </r>
    <r>
      <rPr>
        <sz val="12"/>
        <rFont val="Tahoma"/>
        <family val="2"/>
      </rPr>
      <t xml:space="preserve">
 3) Non-fulfillment means maintaining two-sided quotes with the minimum allowable quoted size and the maximum allowable spread of less than 65% of the quantum time in the morning or main or evening session for each instrument separately.
</t>
    </r>
  </si>
  <si>
    <t>USDRUBF</t>
  </si>
  <si>
    <t>EURRUBF</t>
  </si>
  <si>
    <t>CNYRUBF</t>
  </si>
  <si>
    <t>perpetual</t>
  </si>
  <si>
    <t>0,15%×SP 1</t>
  </si>
  <si>
    <t>0,2%×SP 1</t>
  </si>
  <si>
    <t>0,5%×SP 1</t>
  </si>
  <si>
    <t xml:space="preserve">100
</t>
  </si>
  <si>
    <t xml:space="preserve">250
</t>
  </si>
  <si>
    <t xml:space="preserve">37 500
</t>
  </si>
  <si>
    <t xml:space="preserve">75 000
</t>
  </si>
  <si>
    <t xml:space="preserve">15 000
</t>
  </si>
  <si>
    <t xml:space="preserve">30 000
</t>
  </si>
  <si>
    <t>Daily USD/RUB FX futures contract with automatic extension</t>
  </si>
  <si>
    <t>Daily EUR/RUB FX futures contract with automatic extension</t>
  </si>
  <si>
    <t>Daily CNY/RUB FX futures contract with automatic extension</t>
  </si>
  <si>
    <t xml:space="preserve">Program 1 “Infinity Futures” </t>
  </si>
  <si>
    <t xml:space="preserve">Program 2 “Infinity Futures” </t>
  </si>
  <si>
    <t>50% Fee (passive) 2</t>
  </si>
  <si>
    <t>100% Fee (passive) 2</t>
  </si>
  <si>
    <r>
      <rPr>
        <b/>
        <sz val="12"/>
        <color indexed="8"/>
        <rFont val="Tahoma"/>
        <family val="2"/>
      </rPr>
      <t xml:space="preserve">2 - </t>
    </r>
    <r>
      <rPr>
        <sz val="12"/>
        <color indexed="8"/>
        <rFont val="Tahoma"/>
        <family val="2"/>
      </rPr>
      <t>Fee (passive) exchange fee charged from MM trades based on passive orders</t>
    </r>
  </si>
  <si>
    <r>
      <rPr>
        <sz val="12"/>
        <rFont val="Tahoma"/>
        <family val="2"/>
      </rPr>
      <t>Fulfillment of market maker (MM) obligations</t>
    </r>
    <r>
      <rPr>
        <b/>
        <sz val="12"/>
        <rFont val="Tahoma"/>
        <family val="2"/>
      </rPr>
      <t xml:space="preserve"> is not related </t>
    </r>
    <r>
      <rPr>
        <sz val="12"/>
        <rFont val="Tahoma"/>
        <family val="2"/>
      </rPr>
      <t>among the contracts: non-performance of one contract during calendar month does not affect he remuneration for the fulfillment of obligations on the others futures covered the Program.</t>
    </r>
  </si>
  <si>
    <r>
      <rPr>
        <b/>
        <sz val="12"/>
        <color indexed="8"/>
        <rFont val="Tahoma"/>
        <family val="2"/>
      </rPr>
      <t xml:space="preserve">2 - </t>
    </r>
    <r>
      <rPr>
        <sz val="12"/>
        <color indexed="8"/>
        <rFont val="Tahoma"/>
        <family val="2"/>
      </rPr>
      <t>Infinity Futures - Daily futures contract with automatic extension</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</si>
</sst>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р_._-;\-* #,##0.00_р_._-;_-* &quot;-&quot;??_р_._-;_-@_-"/>
    <numFmt numFmtId="167" formatCode="0.0000"/>
  </numFmts>
  <fonts count="55">
    <font>
      <sz val="10"/>
      <name val="Arial Cyr"/>
      <family val="0"/>
    </font>
    <font>
      <sz val="11"/>
      <color indexed="8"/>
      <name val="Calibri"/>
      <family val="2"/>
    </font>
    <font>
      <sz val="12"/>
      <color indexed="8"/>
      <name val="Tahoma"/>
      <family val="2"/>
    </font>
    <font>
      <sz val="12"/>
      <name val="Tahoma"/>
      <family val="2"/>
    </font>
    <font>
      <b/>
      <sz val="12"/>
      <name val="Tahoma"/>
      <family val="2"/>
    </font>
    <font>
      <b/>
      <u val="single"/>
      <sz val="12"/>
      <name val="Tahoma"/>
      <family val="2"/>
    </font>
    <font>
      <b/>
      <sz val="12"/>
      <color indexed="8"/>
      <name val="Tahoma"/>
      <family val="2"/>
    </font>
    <font>
      <vertAlign val="superscript"/>
      <sz val="12"/>
      <color indexed="8"/>
      <name val="Tahoma"/>
      <family val="2"/>
    </font>
    <font>
      <vertAlign val="subscript"/>
      <sz val="12"/>
      <name val="Tahoma"/>
      <family val="2"/>
    </font>
    <font>
      <vertAlign val="superscript"/>
      <sz val="12"/>
      <name val="Tahoma"/>
      <family val="2"/>
    </font>
    <font>
      <b/>
      <sz val="12"/>
      <color indexed="56"/>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2"/>
      <color indexed="12"/>
      <name val="Tahoma"/>
      <family val="2"/>
    </font>
    <font>
      <sz val="11"/>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ahoma"/>
      <family val="2"/>
    </font>
    <font>
      <u val="single"/>
      <sz val="12"/>
      <color theme="10"/>
      <name val="Tahoma"/>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bottom style="thin"/>
    </border>
    <border>
      <left style="thin"/>
      <right style="thin"/>
      <top style="thin"/>
      <bottom/>
    </border>
    <border>
      <left style="thin"/>
      <right style="thin"/>
      <top style="medium"/>
      <bottom/>
    </border>
    <border>
      <left style="thin"/>
      <right style="thin"/>
      <top/>
      <bottom/>
    </border>
    <border>
      <left style="thin"/>
      <right style="thin"/>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medium"/>
      <bottom/>
    </border>
    <border>
      <left style="thin"/>
      <right/>
      <top/>
      <bottom/>
    </border>
    <border>
      <left style="thin"/>
      <right/>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border>
    <border>
      <left/>
      <right style="thin"/>
      <top/>
      <bottom/>
    </border>
    <border>
      <left/>
      <right style="thin"/>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51" fillId="32" borderId="0" applyNumberFormat="0" applyBorder="0" applyAlignment="0" applyProtection="0"/>
  </cellStyleXfs>
  <cellXfs count="181">
    <xf numFmtId="0" fontId="0" fillId="0" borderId="0" xfId="0" applyAlignment="1">
      <alignment/>
    </xf>
    <xf numFmtId="0" fontId="3" fillId="0" borderId="0" xfId="0" applyFont="1" applyAlignment="1">
      <alignment/>
    </xf>
    <xf numFmtId="0" fontId="52" fillId="2" borderId="10" xfId="57" applyFont="1" applyFill="1" applyBorder="1" applyAlignment="1">
      <alignment horizontal="center" vertical="center"/>
      <protection/>
    </xf>
    <xf numFmtId="0" fontId="2" fillId="2" borderId="10" xfId="56" applyFont="1" applyFill="1" applyBorder="1" applyAlignment="1">
      <alignment horizontal="center" vertical="center" wrapText="1"/>
      <protection/>
    </xf>
    <xf numFmtId="0" fontId="52" fillId="0" borderId="11" xfId="56" applyFont="1" applyFill="1" applyBorder="1" applyAlignment="1">
      <alignment vertical="center" wrapText="1"/>
      <protection/>
    </xf>
    <xf numFmtId="0" fontId="52" fillId="0" borderId="11" xfId="56" applyFont="1" applyFill="1" applyBorder="1" applyAlignment="1">
      <alignment horizontal="center" vertical="center"/>
      <protection/>
    </xf>
    <xf numFmtId="0" fontId="2" fillId="0" borderId="11" xfId="57" applyFont="1" applyFill="1" applyBorder="1" applyAlignment="1">
      <alignment horizontal="center" vertical="center" wrapText="1"/>
      <protection/>
    </xf>
    <xf numFmtId="9" fontId="52" fillId="0" borderId="11" xfId="56" applyNumberFormat="1" applyFont="1" applyFill="1" applyBorder="1" applyAlignment="1">
      <alignment horizontal="center" vertical="center"/>
      <protection/>
    </xf>
    <xf numFmtId="0" fontId="3" fillId="0" borderId="0" xfId="0" applyFont="1" applyAlignment="1">
      <alignment/>
    </xf>
    <xf numFmtId="0" fontId="2" fillId="0" borderId="12" xfId="57" applyFont="1" applyFill="1" applyBorder="1" applyAlignment="1">
      <alignment horizontal="center" vertical="center" wrapText="1"/>
      <protection/>
    </xf>
    <xf numFmtId="9" fontId="52" fillId="0" borderId="12" xfId="56" applyNumberFormat="1" applyFont="1" applyFill="1" applyBorder="1" applyAlignment="1">
      <alignment horizontal="center" vertical="center"/>
      <protection/>
    </xf>
    <xf numFmtId="167" fontId="52" fillId="0" borderId="12" xfId="56" applyNumberFormat="1" applyFont="1" applyFill="1" applyBorder="1" applyAlignment="1">
      <alignment horizontal="center" vertical="center"/>
      <protection/>
    </xf>
    <xf numFmtId="9" fontId="2" fillId="0" borderId="12" xfId="56" applyNumberFormat="1" applyFont="1" applyFill="1" applyBorder="1" applyAlignment="1">
      <alignment horizontal="center" vertical="center" wrapText="1"/>
      <protection/>
    </xf>
    <xf numFmtId="0" fontId="52" fillId="0" borderId="10" xfId="56" applyFont="1" applyFill="1" applyBorder="1" applyAlignment="1">
      <alignment vertical="center" wrapText="1"/>
      <protection/>
    </xf>
    <xf numFmtId="0" fontId="52" fillId="0" borderId="10" xfId="56" applyFont="1" applyFill="1" applyBorder="1" applyAlignment="1">
      <alignment horizontal="center" vertical="center"/>
      <protection/>
    </xf>
    <xf numFmtId="0" fontId="2" fillId="0" borderId="10" xfId="57" applyFont="1" applyFill="1" applyBorder="1" applyAlignment="1">
      <alignment horizontal="center" vertical="center" wrapText="1"/>
      <protection/>
    </xf>
    <xf numFmtId="9" fontId="2" fillId="0" borderId="10" xfId="56" applyNumberFormat="1" applyFont="1" applyFill="1" applyBorder="1" applyAlignment="1">
      <alignment horizontal="center" vertical="center" wrapText="1"/>
      <protection/>
    </xf>
    <xf numFmtId="0" fontId="3" fillId="0" borderId="0" xfId="0" applyFont="1" applyFill="1" applyAlignment="1">
      <alignment/>
    </xf>
    <xf numFmtId="167" fontId="52" fillId="0" borderId="12" xfId="56" applyNumberFormat="1" applyFont="1" applyFill="1" applyBorder="1" applyAlignment="1">
      <alignment horizontal="center" vertical="center" wrapText="1"/>
      <protection/>
    </xf>
    <xf numFmtId="167" fontId="2" fillId="0" borderId="12" xfId="56" applyNumberFormat="1" applyFont="1" applyFill="1" applyBorder="1" applyAlignment="1">
      <alignment horizontal="center" vertical="center" wrapText="1"/>
      <protection/>
    </xf>
    <xf numFmtId="2" fontId="2" fillId="0" borderId="12" xfId="56" applyNumberFormat="1" applyFont="1" applyFill="1" applyBorder="1" applyAlignment="1">
      <alignment horizontal="center" vertical="center" wrapText="1"/>
      <protection/>
    </xf>
    <xf numFmtId="0" fontId="3" fillId="0" borderId="12" xfId="0" applyFont="1" applyFill="1" applyBorder="1" applyAlignment="1">
      <alignment horizontal="center" vertical="center"/>
    </xf>
    <xf numFmtId="167" fontId="3" fillId="0" borderId="12" xfId="0" applyNumberFormat="1" applyFont="1" applyFill="1" applyBorder="1" applyAlignment="1">
      <alignment horizontal="center" vertical="center"/>
    </xf>
    <xf numFmtId="0" fontId="3" fillId="0" borderId="12" xfId="57" applyFont="1" applyFill="1" applyBorder="1" applyAlignment="1">
      <alignment horizontal="center" vertical="center"/>
      <protection/>
    </xf>
    <xf numFmtId="0" fontId="2" fillId="0" borderId="12" xfId="57" applyFont="1" applyFill="1" applyBorder="1" applyAlignment="1">
      <alignment horizontal="center" vertical="center"/>
      <protection/>
    </xf>
    <xf numFmtId="0" fontId="52" fillId="0" borderId="12" xfId="56" applyFont="1" applyFill="1" applyBorder="1" applyAlignment="1">
      <alignment horizontal="center" vertical="center" wrapText="1"/>
      <protection/>
    </xf>
    <xf numFmtId="0" fontId="52" fillId="0" borderId="11" xfId="56" applyFont="1" applyFill="1" applyBorder="1" applyAlignment="1">
      <alignment horizontal="center" vertical="center" wrapText="1"/>
      <protection/>
    </xf>
    <xf numFmtId="0" fontId="52" fillId="0" borderId="12" xfId="56" applyFont="1" applyFill="1" applyBorder="1" applyAlignment="1">
      <alignment vertical="center" wrapText="1"/>
      <protection/>
    </xf>
    <xf numFmtId="0" fontId="52" fillId="0" borderId="12" xfId="56" applyFont="1" applyFill="1" applyBorder="1" applyAlignment="1">
      <alignment horizontal="center" vertical="center"/>
      <protection/>
    </xf>
    <xf numFmtId="0" fontId="52" fillId="0" borderId="13" xfId="56" applyFont="1" applyFill="1" applyBorder="1" applyAlignment="1">
      <alignment horizontal="center" vertical="center"/>
      <protection/>
    </xf>
    <xf numFmtId="0" fontId="52" fillId="0" borderId="13" xfId="56" applyFont="1" applyFill="1" applyBorder="1" applyAlignment="1">
      <alignment vertical="center" wrapText="1"/>
      <protection/>
    </xf>
    <xf numFmtId="0" fontId="2" fillId="0" borderId="13" xfId="57" applyFont="1" applyFill="1" applyBorder="1" applyAlignment="1">
      <alignment horizontal="center" vertical="center" wrapText="1"/>
      <protection/>
    </xf>
    <xf numFmtId="0" fontId="52" fillId="0" borderId="12" xfId="56" applyFont="1" applyFill="1" applyBorder="1" applyAlignment="1">
      <alignment horizontal="center" vertical="center" wrapText="1"/>
      <protection/>
    </xf>
    <xf numFmtId="0" fontId="52" fillId="0" borderId="12" xfId="56" applyFont="1" applyFill="1" applyBorder="1" applyAlignment="1">
      <alignment horizontal="center" vertical="center"/>
      <protection/>
    </xf>
    <xf numFmtId="0" fontId="3" fillId="2" borderId="0" xfId="0" applyFont="1" applyFill="1" applyAlignment="1">
      <alignment/>
    </xf>
    <xf numFmtId="0" fontId="52" fillId="2" borderId="0" xfId="57" applyFont="1" applyFill="1">
      <alignment/>
      <protection/>
    </xf>
    <xf numFmtId="0" fontId="52" fillId="0" borderId="12" xfId="56" applyFont="1" applyFill="1" applyBorder="1" applyAlignment="1">
      <alignment horizontal="center" vertical="center" wrapText="1"/>
      <protection/>
    </xf>
    <xf numFmtId="0" fontId="52" fillId="0" borderId="12" xfId="56" applyFont="1" applyFill="1" applyBorder="1" applyAlignment="1">
      <alignment horizontal="center" vertical="center"/>
      <protection/>
    </xf>
    <xf numFmtId="0" fontId="52" fillId="0" borderId="13" xfId="56" applyFont="1" applyFill="1" applyBorder="1" applyAlignment="1">
      <alignment horizontal="center" vertical="center" wrapText="1"/>
      <protection/>
    </xf>
    <xf numFmtId="9" fontId="52" fillId="0" borderId="13" xfId="56" applyNumberFormat="1" applyFont="1" applyFill="1" applyBorder="1" applyAlignment="1">
      <alignment horizontal="center" vertical="center"/>
      <protection/>
    </xf>
    <xf numFmtId="0" fontId="52" fillId="0" borderId="12" xfId="56" applyFont="1" applyFill="1" applyBorder="1" applyAlignment="1">
      <alignment vertical="center" wrapText="1"/>
      <protection/>
    </xf>
    <xf numFmtId="0" fontId="52" fillId="0" borderId="14" xfId="56" applyFont="1" applyFill="1" applyBorder="1" applyAlignment="1">
      <alignment horizontal="center" vertical="center" wrapText="1"/>
      <protection/>
    </xf>
    <xf numFmtId="167" fontId="52" fillId="0" borderId="13" xfId="56" applyNumberFormat="1" applyFont="1" applyFill="1" applyBorder="1" applyAlignment="1">
      <alignment horizontal="center" vertical="center" wrapText="1"/>
      <protection/>
    </xf>
    <xf numFmtId="9" fontId="52" fillId="0" borderId="10" xfId="56" applyNumberFormat="1" applyFont="1" applyFill="1" applyBorder="1" applyAlignment="1">
      <alignment horizontal="center" vertical="center"/>
      <protection/>
    </xf>
    <xf numFmtId="0" fontId="3" fillId="0" borderId="14" xfId="56" applyFont="1" applyFill="1" applyBorder="1" applyAlignment="1">
      <alignment vertical="center" wrapText="1"/>
      <protection/>
    </xf>
    <xf numFmtId="0" fontId="53" fillId="2" borderId="0" xfId="42" applyFont="1" applyFill="1" applyAlignment="1">
      <alignment/>
    </xf>
    <xf numFmtId="0" fontId="2" fillId="2" borderId="0" xfId="57" applyFont="1" applyFill="1">
      <alignment/>
      <protection/>
    </xf>
    <xf numFmtId="10" fontId="2" fillId="0" borderId="11" xfId="56" applyNumberFormat="1" applyFont="1" applyBorder="1" applyAlignment="1">
      <alignment horizontal="center" vertical="center" wrapText="1"/>
      <protection/>
    </xf>
    <xf numFmtId="0" fontId="2" fillId="0" borderId="11" xfId="56" applyFont="1" applyBorder="1" applyAlignment="1">
      <alignment horizontal="center" vertical="center" wrapText="1"/>
      <protection/>
    </xf>
    <xf numFmtId="167" fontId="52" fillId="0" borderId="12" xfId="56" applyNumberFormat="1" applyFont="1" applyBorder="1" applyAlignment="1">
      <alignment horizontal="center" vertical="center" wrapText="1"/>
      <protection/>
    </xf>
    <xf numFmtId="0" fontId="2" fillId="0" borderId="12" xfId="56" applyFont="1" applyBorder="1" applyAlignment="1">
      <alignment horizontal="center" vertical="center" wrapText="1"/>
      <protection/>
    </xf>
    <xf numFmtId="167" fontId="52" fillId="0" borderId="10" xfId="56" applyNumberFormat="1" applyFont="1" applyBorder="1" applyAlignment="1">
      <alignment horizontal="center" vertical="center" wrapText="1"/>
      <protection/>
    </xf>
    <xf numFmtId="0" fontId="52" fillId="0" borderId="12" xfId="56" applyFont="1" applyBorder="1" applyAlignment="1">
      <alignment horizontal="center" vertical="center" wrapText="1"/>
      <protection/>
    </xf>
    <xf numFmtId="0" fontId="2" fillId="0" borderId="15" xfId="56" applyFont="1" applyBorder="1" applyAlignment="1">
      <alignment horizontal="center" vertical="center" wrapText="1"/>
      <protection/>
    </xf>
    <xf numFmtId="0" fontId="2" fillId="0" borderId="14" xfId="56" applyFont="1" applyBorder="1" applyAlignment="1">
      <alignment horizontal="center" vertical="center" wrapText="1"/>
      <protection/>
    </xf>
    <xf numFmtId="0" fontId="52" fillId="0" borderId="10" xfId="56" applyFont="1" applyBorder="1" applyAlignment="1">
      <alignment horizontal="center" vertical="center" wrapText="1"/>
      <protection/>
    </xf>
    <xf numFmtId="0" fontId="52" fillId="0" borderId="12" xfId="56" applyFont="1" applyFill="1" applyBorder="1" applyAlignment="1">
      <alignment horizontal="center" vertical="center"/>
      <protection/>
    </xf>
    <xf numFmtId="0" fontId="52" fillId="0" borderId="12" xfId="56" applyFont="1" applyFill="1" applyBorder="1" applyAlignment="1">
      <alignment horizontal="center" vertical="center" wrapText="1"/>
      <protection/>
    </xf>
    <xf numFmtId="0" fontId="52" fillId="0" borderId="11" xfId="56" applyFont="1" applyBorder="1" applyAlignment="1">
      <alignment horizontal="center" vertical="center" wrapText="1"/>
      <protection/>
    </xf>
    <xf numFmtId="0" fontId="52" fillId="0" borderId="11" xfId="56" applyFont="1" applyBorder="1" applyAlignment="1">
      <alignment horizontal="center" vertical="center"/>
      <protection/>
    </xf>
    <xf numFmtId="9" fontId="52" fillId="0" borderId="11" xfId="56" applyNumberFormat="1" applyFont="1" applyBorder="1" applyAlignment="1">
      <alignment horizontal="center" vertical="center"/>
      <protection/>
    </xf>
    <xf numFmtId="0" fontId="3" fillId="0" borderId="12" xfId="56" applyFont="1" applyBorder="1" applyAlignment="1">
      <alignment horizontal="center" vertical="center" wrapText="1"/>
      <protection/>
    </xf>
    <xf numFmtId="0" fontId="52" fillId="0" borderId="12" xfId="56" applyFont="1" applyBorder="1" applyAlignment="1">
      <alignment horizontal="center" vertical="center"/>
      <protection/>
    </xf>
    <xf numFmtId="9" fontId="52" fillId="0" borderId="12" xfId="56" applyNumberFormat="1" applyFont="1" applyBorder="1" applyAlignment="1">
      <alignment horizontal="center" vertical="center"/>
      <protection/>
    </xf>
    <xf numFmtId="0" fontId="52" fillId="0" borderId="10" xfId="56" applyFont="1" applyBorder="1" applyAlignment="1">
      <alignment horizontal="center" vertical="center"/>
      <protection/>
    </xf>
    <xf numFmtId="9" fontId="2" fillId="0" borderId="10" xfId="56" applyNumberFormat="1" applyFont="1" applyBorder="1" applyAlignment="1">
      <alignment horizontal="center" vertical="center" wrapText="1"/>
      <protection/>
    </xf>
    <xf numFmtId="2" fontId="2" fillId="0" borderId="12" xfId="56" applyNumberFormat="1" applyFont="1" applyFill="1" applyBorder="1" applyAlignment="1">
      <alignment horizontal="center" vertical="center" wrapText="1"/>
      <protection/>
    </xf>
    <xf numFmtId="0" fontId="2" fillId="2" borderId="10" xfId="56" applyFont="1" applyFill="1" applyBorder="1" applyAlignment="1">
      <alignment horizontal="center" vertical="center" wrapText="1"/>
      <protection/>
    </xf>
    <xf numFmtId="0" fontId="52" fillId="0" borderId="11" xfId="56" applyFont="1" applyBorder="1" applyAlignment="1">
      <alignment horizontal="center" vertical="center" wrapText="1"/>
      <protection/>
    </xf>
    <xf numFmtId="0" fontId="52" fillId="0" borderId="12" xfId="56" applyFont="1" applyBorder="1" applyAlignment="1">
      <alignment horizontal="center" vertical="center" wrapText="1"/>
      <protection/>
    </xf>
    <xf numFmtId="0" fontId="52" fillId="0" borderId="10" xfId="56" applyFont="1" applyBorder="1" applyAlignment="1">
      <alignment horizontal="center" vertical="center" wrapText="1"/>
      <protection/>
    </xf>
    <xf numFmtId="0" fontId="3" fillId="0" borderId="0" xfId="0" applyFont="1" applyBorder="1" applyAlignment="1">
      <alignment horizontal="center" vertical="center" wrapText="1"/>
    </xf>
    <xf numFmtId="0" fontId="52" fillId="0" borderId="0" xfId="56" applyFont="1" applyBorder="1" applyAlignment="1">
      <alignment horizontal="center" vertical="center" wrapText="1"/>
      <protection/>
    </xf>
    <xf numFmtId="0" fontId="52" fillId="0" borderId="0" xfId="56" applyFont="1" applyBorder="1" applyAlignment="1">
      <alignment horizontal="center" vertical="center"/>
      <protection/>
    </xf>
    <xf numFmtId="167" fontId="52" fillId="0" borderId="0" xfId="56" applyNumberFormat="1" applyFont="1" applyBorder="1" applyAlignment="1">
      <alignment horizontal="center" vertical="center" wrapText="1"/>
      <protection/>
    </xf>
    <xf numFmtId="9" fontId="2" fillId="0" borderId="0" xfId="56" applyNumberFormat="1" applyFont="1" applyBorder="1" applyAlignment="1">
      <alignment horizontal="center" vertical="center" wrapText="1"/>
      <protection/>
    </xf>
    <xf numFmtId="0" fontId="4" fillId="0" borderId="0" xfId="56" applyFont="1" applyBorder="1" applyAlignment="1">
      <alignment horizontal="left" vertical="center" wrapText="1"/>
      <protection/>
    </xf>
    <xf numFmtId="3" fontId="3" fillId="0" borderId="15"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0" fontId="3" fillId="0" borderId="18" xfId="56" applyFont="1" applyFill="1" applyBorder="1" applyAlignment="1">
      <alignment horizontal="center" vertical="center" wrapText="1"/>
      <protection/>
    </xf>
    <xf numFmtId="0" fontId="3" fillId="0" borderId="19" xfId="56" applyFont="1" applyFill="1" applyBorder="1" applyAlignment="1">
      <alignment horizontal="center" vertical="center" wrapText="1"/>
      <protection/>
    </xf>
    <xf numFmtId="0" fontId="3" fillId="0" borderId="20" xfId="56" applyFont="1" applyFill="1" applyBorder="1" applyAlignment="1">
      <alignment horizontal="center" vertical="center" wrapText="1"/>
      <protection/>
    </xf>
    <xf numFmtId="3" fontId="3" fillId="0" borderId="12" xfId="0" applyNumberFormat="1" applyFont="1" applyBorder="1" applyAlignment="1">
      <alignment horizontal="center" vertical="center"/>
    </xf>
    <xf numFmtId="0" fontId="3" fillId="0" borderId="12" xfId="0" applyFont="1" applyBorder="1" applyAlignment="1">
      <alignment horizontal="center"/>
    </xf>
    <xf numFmtId="0" fontId="3" fillId="0" borderId="12" xfId="0" applyFont="1" applyBorder="1" applyAlignment="1">
      <alignment horizontal="center" vertical="center" wrapText="1"/>
    </xf>
    <xf numFmtId="0" fontId="52" fillId="0" borderId="13" xfId="56" applyFont="1" applyFill="1" applyBorder="1" applyAlignment="1">
      <alignment horizontal="center" vertical="center" wrapText="1"/>
      <protection/>
    </xf>
    <xf numFmtId="0" fontId="52" fillId="0" borderId="12" xfId="56" applyFont="1" applyFill="1" applyBorder="1" applyAlignment="1">
      <alignment horizontal="center" vertical="center" wrapText="1"/>
      <protection/>
    </xf>
    <xf numFmtId="9" fontId="52" fillId="0" borderId="14" xfId="56" applyNumberFormat="1" applyFont="1" applyFill="1" applyBorder="1" applyAlignment="1">
      <alignment horizontal="center" vertical="center" wrapText="1"/>
      <protection/>
    </xf>
    <xf numFmtId="9" fontId="52" fillId="0" borderId="16" xfId="56" applyNumberFormat="1" applyFont="1" applyFill="1" applyBorder="1" applyAlignment="1">
      <alignment horizontal="center" vertical="center" wrapText="1"/>
      <protection/>
    </xf>
    <xf numFmtId="9" fontId="52" fillId="0" borderId="13" xfId="56" applyNumberFormat="1" applyFont="1" applyFill="1" applyBorder="1" applyAlignment="1">
      <alignment horizontal="center" vertical="center" wrapText="1"/>
      <protection/>
    </xf>
    <xf numFmtId="9" fontId="2" fillId="0" borderId="14" xfId="56" applyNumberFormat="1" applyFont="1" applyFill="1" applyBorder="1" applyAlignment="1">
      <alignment horizontal="center" vertical="center"/>
      <protection/>
    </xf>
    <xf numFmtId="9" fontId="2" fillId="0" borderId="16" xfId="56" applyNumberFormat="1" applyFont="1" applyFill="1" applyBorder="1" applyAlignment="1">
      <alignment horizontal="center" vertical="center"/>
      <protection/>
    </xf>
    <xf numFmtId="9" fontId="2" fillId="0" borderId="13" xfId="56" applyNumberFormat="1" applyFont="1" applyFill="1" applyBorder="1" applyAlignment="1">
      <alignment horizontal="center" vertical="center"/>
      <protection/>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9" fontId="2" fillId="0" borderId="15" xfId="56" applyNumberFormat="1" applyFont="1" applyFill="1" applyBorder="1" applyAlignment="1">
      <alignment horizontal="center" vertical="center"/>
      <protection/>
    </xf>
    <xf numFmtId="9" fontId="52" fillId="0" borderId="15" xfId="56" applyNumberFormat="1" applyFont="1" applyFill="1" applyBorder="1" applyAlignment="1">
      <alignment horizontal="center" vertical="center" wrapText="1"/>
      <protection/>
    </xf>
    <xf numFmtId="0" fontId="52" fillId="0" borderId="14" xfId="56" applyFont="1" applyFill="1" applyBorder="1" applyAlignment="1">
      <alignment horizontal="center" vertical="center" wrapText="1"/>
      <protection/>
    </xf>
    <xf numFmtId="0" fontId="52" fillId="0" borderId="16" xfId="56" applyFont="1" applyFill="1" applyBorder="1" applyAlignment="1">
      <alignment horizontal="center" vertical="center" wrapText="1"/>
      <protection/>
    </xf>
    <xf numFmtId="0" fontId="3" fillId="0" borderId="14" xfId="56" applyFont="1" applyFill="1" applyBorder="1" applyAlignment="1">
      <alignment horizontal="center" vertical="center" wrapText="1"/>
      <protection/>
    </xf>
    <xf numFmtId="0" fontId="3" fillId="0" borderId="16" xfId="56" applyFont="1" applyFill="1" applyBorder="1" applyAlignment="1">
      <alignment horizontal="center" vertical="center" wrapText="1"/>
      <protection/>
    </xf>
    <xf numFmtId="0" fontId="3" fillId="0" borderId="13" xfId="56" applyFont="1" applyFill="1" applyBorder="1" applyAlignment="1">
      <alignment horizontal="center" vertical="center" wrapText="1"/>
      <protection/>
    </xf>
    <xf numFmtId="0" fontId="3" fillId="0" borderId="12" xfId="0" applyFont="1" applyBorder="1" applyAlignment="1">
      <alignment horizontal="center" vertical="center"/>
    </xf>
    <xf numFmtId="0" fontId="3" fillId="0" borderId="17" xfId="56" applyFont="1" applyFill="1" applyBorder="1" applyAlignment="1">
      <alignment horizontal="center" vertical="center" wrapText="1"/>
      <protection/>
    </xf>
    <xf numFmtId="0" fontId="52" fillId="0" borderId="17" xfId="56" applyFont="1" applyFill="1" applyBorder="1" applyAlignment="1">
      <alignment horizontal="center" vertical="center" wrapText="1"/>
      <protection/>
    </xf>
    <xf numFmtId="0" fontId="52" fillId="0" borderId="14" xfId="56" applyFont="1" applyFill="1" applyBorder="1" applyAlignment="1">
      <alignment horizontal="center" vertical="center"/>
      <protection/>
    </xf>
    <xf numFmtId="0" fontId="52" fillId="0" borderId="16" xfId="56" applyFont="1" applyFill="1" applyBorder="1" applyAlignment="1">
      <alignment horizontal="center" vertical="center"/>
      <protection/>
    </xf>
    <xf numFmtId="0" fontId="52" fillId="0" borderId="13" xfId="56" applyFont="1" applyFill="1" applyBorder="1" applyAlignment="1">
      <alignment horizontal="center" vertical="center"/>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56" applyFont="1" applyFill="1" applyBorder="1" applyAlignment="1">
      <alignment horizontal="center" vertical="center" wrapText="1"/>
      <protection/>
    </xf>
    <xf numFmtId="0" fontId="52" fillId="0" borderId="15" xfId="56" applyFont="1" applyFill="1" applyBorder="1" applyAlignment="1">
      <alignment horizontal="center" vertical="center" wrapText="1"/>
      <protection/>
    </xf>
    <xf numFmtId="0" fontId="4" fillId="0" borderId="24" xfId="56" applyFont="1" applyFill="1" applyBorder="1" applyAlignment="1">
      <alignment horizontal="left" vertical="center" wrapText="1"/>
      <protection/>
    </xf>
    <xf numFmtId="0" fontId="4" fillId="0" borderId="25" xfId="56" applyFont="1" applyFill="1" applyBorder="1" applyAlignment="1">
      <alignment horizontal="left" vertical="center" wrapText="1"/>
      <protection/>
    </xf>
    <xf numFmtId="0" fontId="4" fillId="0" borderId="26" xfId="56" applyFont="1" applyFill="1" applyBorder="1" applyAlignment="1">
      <alignment horizontal="left" vertical="center" wrapText="1"/>
      <protection/>
    </xf>
    <xf numFmtId="0" fontId="52" fillId="0" borderId="15" xfId="56" applyFont="1" applyBorder="1" applyAlignment="1">
      <alignment horizontal="center" vertical="center" wrapText="1"/>
      <protection/>
    </xf>
    <xf numFmtId="0" fontId="52" fillId="0" borderId="16" xfId="56" applyFont="1" applyBorder="1" applyAlignment="1">
      <alignment horizontal="center" vertical="center" wrapText="1"/>
      <protection/>
    </xf>
    <xf numFmtId="0" fontId="52" fillId="0" borderId="17" xfId="56" applyFont="1" applyBorder="1" applyAlignment="1">
      <alignment horizontal="center" vertical="center" wrapText="1"/>
      <protection/>
    </xf>
    <xf numFmtId="0" fontId="2" fillId="2" borderId="24" xfId="56" applyFont="1" applyFill="1" applyBorder="1" applyAlignment="1">
      <alignment horizontal="center" vertical="center" wrapText="1"/>
      <protection/>
    </xf>
    <xf numFmtId="0" fontId="2" fillId="2" borderId="25" xfId="56" applyFont="1" applyFill="1" applyBorder="1" applyAlignment="1">
      <alignment horizontal="center" vertical="center" wrapText="1"/>
      <protection/>
    </xf>
    <xf numFmtId="0" fontId="2" fillId="2" borderId="26" xfId="56" applyFont="1" applyFill="1" applyBorder="1" applyAlignment="1">
      <alignment horizontal="center" vertical="center" wrapText="1"/>
      <protection/>
    </xf>
    <xf numFmtId="0" fontId="52" fillId="0" borderId="10" xfId="56" applyFont="1" applyFill="1" applyBorder="1" applyAlignment="1">
      <alignment horizontal="center" vertical="center" wrapText="1"/>
      <protection/>
    </xf>
    <xf numFmtId="3" fontId="52" fillId="0" borderId="13" xfId="56" applyNumberFormat="1" applyFont="1" applyFill="1" applyBorder="1" applyAlignment="1">
      <alignment horizontal="center" vertical="center" wrapText="1"/>
      <protection/>
    </xf>
    <xf numFmtId="3" fontId="52" fillId="0" borderId="12" xfId="56" applyNumberFormat="1" applyFont="1" applyFill="1" applyBorder="1" applyAlignment="1">
      <alignment horizontal="center" vertical="center" wrapText="1"/>
      <protection/>
    </xf>
    <xf numFmtId="3" fontId="52" fillId="0" borderId="10" xfId="56" applyNumberFormat="1" applyFont="1" applyFill="1" applyBorder="1" applyAlignment="1">
      <alignment horizontal="center" vertical="center" wrapText="1"/>
      <protection/>
    </xf>
    <xf numFmtId="0" fontId="52" fillId="2" borderId="14" xfId="56" applyFont="1" applyFill="1" applyBorder="1" applyAlignment="1">
      <alignment horizontal="center" vertical="center" wrapText="1"/>
      <protection/>
    </xf>
    <xf numFmtId="0" fontId="52" fillId="2" borderId="17" xfId="56" applyFont="1" applyFill="1" applyBorder="1" applyAlignment="1">
      <alignment horizontal="center" vertical="center" wrapText="1"/>
      <protection/>
    </xf>
    <xf numFmtId="0" fontId="52" fillId="0" borderId="11" xfId="56" applyFont="1" applyFill="1" applyBorder="1" applyAlignment="1">
      <alignment horizontal="center" vertical="center" wrapText="1"/>
      <protection/>
    </xf>
    <xf numFmtId="0" fontId="2" fillId="2" borderId="11" xfId="56" applyFont="1" applyFill="1" applyBorder="1" applyAlignment="1">
      <alignment horizontal="center" vertical="center" wrapText="1"/>
      <protection/>
    </xf>
    <xf numFmtId="0" fontId="2" fillId="2" borderId="12" xfId="56" applyFont="1" applyFill="1" applyBorder="1" applyAlignment="1">
      <alignment horizontal="center" vertical="center" wrapText="1"/>
      <protection/>
    </xf>
    <xf numFmtId="0" fontId="2" fillId="2" borderId="10" xfId="56" applyFont="1" applyFill="1" applyBorder="1" applyAlignment="1">
      <alignment horizontal="center" vertical="center" wrapText="1"/>
      <protection/>
    </xf>
    <xf numFmtId="0" fontId="52" fillId="2" borderId="12" xfId="56" applyFont="1" applyFill="1" applyBorder="1" applyAlignment="1">
      <alignment horizontal="center" vertical="center" wrapText="1"/>
      <protection/>
    </xf>
    <xf numFmtId="3" fontId="52" fillId="0" borderId="11" xfId="56" applyNumberFormat="1" applyFont="1" applyFill="1" applyBorder="1" applyAlignment="1">
      <alignment horizontal="center" vertical="center" wrapText="1"/>
      <protection/>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52" fillId="2" borderId="11" xfId="57" applyFont="1" applyFill="1" applyBorder="1" applyAlignment="1">
      <alignment horizontal="center" vertical="center" wrapText="1"/>
      <protection/>
    </xf>
    <xf numFmtId="0" fontId="52" fillId="2" borderId="12" xfId="57" applyFont="1" applyFill="1" applyBorder="1" applyAlignment="1">
      <alignment horizontal="center" vertical="center" wrapText="1"/>
      <protection/>
    </xf>
    <xf numFmtId="9" fontId="52" fillId="0" borderId="15" xfId="56" applyNumberFormat="1" applyFont="1" applyFill="1" applyBorder="1" applyAlignment="1">
      <alignment horizontal="center" vertical="center"/>
      <protection/>
    </xf>
    <xf numFmtId="9" fontId="52" fillId="0" borderId="16" xfId="56" applyNumberFormat="1" applyFont="1" applyFill="1" applyBorder="1" applyAlignment="1">
      <alignment horizontal="center" vertical="center"/>
      <protection/>
    </xf>
    <xf numFmtId="9" fontId="52" fillId="0" borderId="13" xfId="56" applyNumberFormat="1" applyFont="1" applyFill="1" applyBorder="1" applyAlignment="1">
      <alignment horizontal="center" vertical="center"/>
      <protection/>
    </xf>
    <xf numFmtId="0" fontId="52" fillId="2" borderId="30" xfId="56" applyFont="1" applyFill="1" applyBorder="1" applyAlignment="1">
      <alignment horizontal="center" vertical="center" wrapText="1"/>
      <protection/>
    </xf>
    <xf numFmtId="0" fontId="52" fillId="2" borderId="31" xfId="56" applyFont="1" applyFill="1" applyBorder="1" applyAlignment="1">
      <alignment horizontal="center" vertical="center" wrapText="1"/>
      <protection/>
    </xf>
    <xf numFmtId="0" fontId="52" fillId="2" borderId="32" xfId="56" applyFont="1" applyFill="1" applyBorder="1" applyAlignment="1">
      <alignment horizontal="center" vertical="center" wrapText="1"/>
      <protection/>
    </xf>
    <xf numFmtId="0" fontId="52" fillId="2" borderId="33" xfId="56" applyFont="1" applyFill="1" applyBorder="1" applyAlignment="1">
      <alignment horizontal="center" vertical="center" wrapText="1"/>
      <protection/>
    </xf>
    <xf numFmtId="0" fontId="52" fillId="2" borderId="34" xfId="56" applyFont="1" applyFill="1" applyBorder="1" applyAlignment="1">
      <alignment horizontal="center" vertical="center" wrapText="1"/>
      <protection/>
    </xf>
    <xf numFmtId="0" fontId="52" fillId="2" borderId="35" xfId="56" applyFont="1" applyFill="1" applyBorder="1" applyAlignment="1">
      <alignment horizontal="center" vertical="center" wrapText="1"/>
      <protection/>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53" fillId="2" borderId="0" xfId="42" applyFont="1" applyFill="1" applyAlignment="1">
      <alignment horizontal="left"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52" fillId="0" borderId="11" xfId="56" applyFont="1" applyBorder="1" applyAlignment="1">
      <alignment horizontal="center" vertical="center" wrapText="1"/>
      <protection/>
    </xf>
    <xf numFmtId="0" fontId="52" fillId="0" borderId="12" xfId="56" applyFont="1" applyBorder="1" applyAlignment="1">
      <alignment horizontal="center" vertical="center" wrapText="1"/>
      <protection/>
    </xf>
    <xf numFmtId="0" fontId="52" fillId="0" borderId="10" xfId="56" applyFont="1" applyBorder="1" applyAlignment="1">
      <alignment horizontal="center" vertical="center" wrapText="1"/>
      <protection/>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3" fontId="52" fillId="0" borderId="36" xfId="56" applyNumberFormat="1" applyFont="1" applyBorder="1" applyAlignment="1">
      <alignment horizontal="center" vertical="center" wrapText="1"/>
      <protection/>
    </xf>
    <xf numFmtId="0" fontId="52" fillId="0" borderId="37" xfId="56" applyFont="1" applyBorder="1" applyAlignment="1">
      <alignment horizontal="center" vertical="center" wrapText="1"/>
      <protection/>
    </xf>
    <xf numFmtId="0" fontId="52" fillId="0" borderId="38" xfId="56" applyFont="1" applyBorder="1" applyAlignment="1">
      <alignment horizontal="center" vertical="center" wrapText="1"/>
      <protection/>
    </xf>
    <xf numFmtId="3" fontId="52" fillId="0" borderId="15" xfId="56" applyNumberFormat="1" applyFont="1" applyBorder="1" applyAlignment="1">
      <alignment horizontal="center" vertical="center" wrapText="1"/>
      <protection/>
    </xf>
    <xf numFmtId="0" fontId="4" fillId="0" borderId="18" xfId="56" applyFont="1" applyBorder="1" applyAlignment="1">
      <alignment horizontal="left" vertical="center" wrapText="1"/>
      <protection/>
    </xf>
    <xf numFmtId="0" fontId="4" fillId="0" borderId="19" xfId="56" applyFont="1" applyBorder="1" applyAlignment="1">
      <alignment horizontal="left" vertical="center" wrapText="1"/>
      <protection/>
    </xf>
    <xf numFmtId="0" fontId="4" fillId="0" borderId="20" xfId="56" applyFont="1" applyBorder="1" applyAlignment="1">
      <alignment horizontal="left" vertical="center" wrapText="1"/>
      <protection/>
    </xf>
    <xf numFmtId="0" fontId="54" fillId="2" borderId="15" xfId="56" applyFont="1" applyFill="1" applyBorder="1" applyAlignment="1">
      <alignment horizontal="center" vertical="center" wrapText="1"/>
      <protection/>
    </xf>
    <xf numFmtId="0" fontId="54" fillId="2" borderId="16" xfId="56" applyFont="1" applyFill="1" applyBorder="1" applyAlignment="1">
      <alignment horizontal="center" vertical="center" wrapText="1"/>
      <protection/>
    </xf>
    <xf numFmtId="0" fontId="54" fillId="2" borderId="17" xfId="56" applyFont="1" applyFill="1" applyBorder="1" applyAlignment="1">
      <alignment horizontal="center" vertical="center" wrapText="1"/>
      <protection/>
    </xf>
    <xf numFmtId="3" fontId="52" fillId="0" borderId="15" xfId="56" applyNumberFormat="1" applyFont="1" applyFill="1" applyBorder="1" applyAlignment="1">
      <alignment horizontal="center" vertical="center" wrapText="1"/>
      <protection/>
    </xf>
    <xf numFmtId="3" fontId="52" fillId="0" borderId="16" xfId="56" applyNumberFormat="1" applyFont="1" applyFill="1" applyBorder="1" applyAlignment="1">
      <alignment horizontal="center" vertical="center" wrapText="1"/>
      <protection/>
    </xf>
    <xf numFmtId="3" fontId="52" fillId="0" borderId="17" xfId="56" applyNumberFormat="1" applyFont="1" applyFill="1" applyBorder="1" applyAlignment="1">
      <alignment horizontal="center" vertical="center" wrapText="1"/>
      <protection/>
    </xf>
    <xf numFmtId="3" fontId="52" fillId="0" borderId="16" xfId="56" applyNumberFormat="1" applyFont="1" applyBorder="1" applyAlignment="1">
      <alignment horizontal="center" vertical="center" wrapText="1"/>
      <protection/>
    </xf>
    <xf numFmtId="3" fontId="52" fillId="0" borderId="17" xfId="56" applyNumberFormat="1" applyFont="1" applyBorder="1" applyAlignment="1">
      <alignment horizontal="center" vertical="center" wrapText="1"/>
      <protection/>
    </xf>
    <xf numFmtId="0" fontId="2" fillId="0" borderId="15" xfId="56" applyFont="1" applyBorder="1" applyAlignment="1">
      <alignment horizontal="center" vertical="center" wrapText="1"/>
      <protection/>
    </xf>
    <xf numFmtId="0" fontId="2" fillId="0" borderId="16" xfId="56" applyFont="1" applyBorder="1" applyAlignment="1">
      <alignment horizontal="center" vertical="center" wrapText="1"/>
      <protection/>
    </xf>
    <xf numFmtId="0" fontId="2" fillId="0" borderId="17" xfId="56" applyFont="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 3 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s.moex.com/files/18580" TargetMode="External" /><Relationship Id="rId2" Type="http://schemas.openxmlformats.org/officeDocument/2006/relationships/hyperlink" Target="https://fs.moex.com/files/1858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73"/>
  <sheetViews>
    <sheetView zoomScale="60" zoomScaleNormal="60" zoomScalePageLayoutView="0" workbookViewId="0" topLeftCell="A1">
      <selection activeCell="A1" sqref="A1:A3"/>
    </sheetView>
  </sheetViews>
  <sheetFormatPr defaultColWidth="9.00390625" defaultRowHeight="12.75"/>
  <cols>
    <col min="1" max="1" width="38.375" style="1" customWidth="1"/>
    <col min="2" max="2" width="30.125" style="1" bestFit="1" customWidth="1"/>
    <col min="3" max="3" width="14.00390625" style="1" customWidth="1"/>
    <col min="4" max="4" width="25.875" style="1" customWidth="1"/>
    <col min="5" max="5" width="16.125" style="1" bestFit="1" customWidth="1"/>
    <col min="6" max="6" width="35.375" style="1" bestFit="1" customWidth="1"/>
    <col min="7" max="7" width="43.375" style="1" customWidth="1"/>
    <col min="8" max="8" width="28.875" style="1" customWidth="1"/>
    <col min="9" max="10" width="20.125" style="1" customWidth="1"/>
    <col min="11" max="11" width="18.375" style="1" customWidth="1"/>
    <col min="12" max="12" width="28.125" style="1" customWidth="1"/>
    <col min="13" max="13" width="24.75390625" style="1" customWidth="1"/>
    <col min="14" max="16" width="20.75390625" style="1" customWidth="1"/>
    <col min="17" max="18" width="15.75390625" style="1" customWidth="1"/>
    <col min="19" max="19" width="98.75390625" style="1" customWidth="1"/>
    <col min="20" max="16384" width="9.125" style="1" customWidth="1"/>
  </cols>
  <sheetData>
    <row r="1" spans="1:19" ht="18" customHeight="1">
      <c r="A1" s="147" t="s">
        <v>9</v>
      </c>
      <c r="B1" s="131" t="s">
        <v>10</v>
      </c>
      <c r="C1" s="131" t="s">
        <v>11</v>
      </c>
      <c r="D1" s="131" t="s">
        <v>12</v>
      </c>
      <c r="E1" s="131" t="s">
        <v>13</v>
      </c>
      <c r="F1" s="131" t="s">
        <v>14</v>
      </c>
      <c r="G1" s="131" t="s">
        <v>15</v>
      </c>
      <c r="H1" s="131" t="s">
        <v>16</v>
      </c>
      <c r="I1" s="139" t="s">
        <v>17</v>
      </c>
      <c r="J1" s="139"/>
      <c r="K1" s="131" t="s">
        <v>38</v>
      </c>
      <c r="L1" s="144" t="s">
        <v>20</v>
      </c>
      <c r="M1" s="145"/>
      <c r="N1" s="145"/>
      <c r="O1" s="145"/>
      <c r="P1" s="146"/>
      <c r="Q1" s="131" t="s">
        <v>24</v>
      </c>
      <c r="R1" s="170" t="s">
        <v>75</v>
      </c>
      <c r="S1" s="121" t="s">
        <v>31</v>
      </c>
    </row>
    <row r="2" spans="1:19" ht="17.25" customHeight="1">
      <c r="A2" s="148"/>
      <c r="B2" s="132"/>
      <c r="C2" s="132"/>
      <c r="D2" s="132"/>
      <c r="E2" s="132"/>
      <c r="F2" s="132"/>
      <c r="G2" s="132"/>
      <c r="H2" s="132"/>
      <c r="I2" s="140"/>
      <c r="J2" s="140"/>
      <c r="K2" s="132"/>
      <c r="L2" s="132" t="s">
        <v>21</v>
      </c>
      <c r="M2" s="132" t="s">
        <v>22</v>
      </c>
      <c r="N2" s="134" t="s">
        <v>23</v>
      </c>
      <c r="O2" s="134"/>
      <c r="P2" s="128" t="s">
        <v>48</v>
      </c>
      <c r="Q2" s="132"/>
      <c r="R2" s="171"/>
      <c r="S2" s="122"/>
    </row>
    <row r="3" spans="1:19" ht="31.5" customHeight="1" thickBot="1">
      <c r="A3" s="149"/>
      <c r="B3" s="133"/>
      <c r="C3" s="133"/>
      <c r="D3" s="133"/>
      <c r="E3" s="133"/>
      <c r="F3" s="133"/>
      <c r="G3" s="133"/>
      <c r="H3" s="133"/>
      <c r="I3" s="2" t="s">
        <v>18</v>
      </c>
      <c r="J3" s="2" t="s">
        <v>19</v>
      </c>
      <c r="K3" s="133"/>
      <c r="L3" s="133"/>
      <c r="M3" s="133"/>
      <c r="N3" s="3" t="s">
        <v>21</v>
      </c>
      <c r="O3" s="3" t="s">
        <v>22</v>
      </c>
      <c r="P3" s="129"/>
      <c r="Q3" s="133"/>
      <c r="R3" s="172"/>
      <c r="S3" s="123"/>
    </row>
    <row r="4" spans="1:24" ht="49.5">
      <c r="A4" s="150" t="s">
        <v>78</v>
      </c>
      <c r="B4" s="4" t="s">
        <v>26</v>
      </c>
      <c r="C4" s="26" t="s">
        <v>2</v>
      </c>
      <c r="D4" s="130" t="s">
        <v>7</v>
      </c>
      <c r="E4" s="5">
        <v>1</v>
      </c>
      <c r="F4" s="6" t="s">
        <v>8</v>
      </c>
      <c r="G4" s="47" t="s">
        <v>69</v>
      </c>
      <c r="H4" s="48" t="s">
        <v>56</v>
      </c>
      <c r="I4" s="7">
        <v>0.8</v>
      </c>
      <c r="J4" s="7">
        <v>0.8</v>
      </c>
      <c r="K4" s="114" t="s">
        <v>27</v>
      </c>
      <c r="L4" s="136" t="s">
        <v>53</v>
      </c>
      <c r="M4" s="136" t="s">
        <v>54</v>
      </c>
      <c r="N4" s="114">
        <v>0</v>
      </c>
      <c r="O4" s="114">
        <v>0</v>
      </c>
      <c r="P4" s="135">
        <v>1000000</v>
      </c>
      <c r="Q4" s="130">
        <v>7</v>
      </c>
      <c r="R4" s="114"/>
      <c r="S4" s="115" t="s">
        <v>49</v>
      </c>
      <c r="U4" s="8"/>
      <c r="V4" s="8"/>
      <c r="W4" s="8"/>
      <c r="X4" s="8"/>
    </row>
    <row r="5" spans="1:24" ht="45">
      <c r="A5" s="151"/>
      <c r="B5" s="27" t="s">
        <v>28</v>
      </c>
      <c r="C5" s="25" t="s">
        <v>1</v>
      </c>
      <c r="D5" s="87"/>
      <c r="E5" s="28">
        <v>1</v>
      </c>
      <c r="F5" s="9" t="s">
        <v>8</v>
      </c>
      <c r="G5" s="49" t="s">
        <v>57</v>
      </c>
      <c r="H5" s="50" t="s">
        <v>58</v>
      </c>
      <c r="I5" s="10">
        <v>0.8</v>
      </c>
      <c r="J5" s="10">
        <v>0.8</v>
      </c>
      <c r="K5" s="100"/>
      <c r="L5" s="137"/>
      <c r="M5" s="137"/>
      <c r="N5" s="100"/>
      <c r="O5" s="100"/>
      <c r="P5" s="126"/>
      <c r="Q5" s="87"/>
      <c r="R5" s="100"/>
      <c r="S5" s="116"/>
      <c r="U5" s="8"/>
      <c r="V5" s="8"/>
      <c r="W5" s="8"/>
      <c r="X5" s="8"/>
    </row>
    <row r="6" spans="1:24" ht="45.75" thickBot="1">
      <c r="A6" s="151"/>
      <c r="B6" s="13" t="s">
        <v>29</v>
      </c>
      <c r="C6" s="14" t="s">
        <v>0</v>
      </c>
      <c r="D6" s="124"/>
      <c r="E6" s="14">
        <v>1</v>
      </c>
      <c r="F6" s="15" t="s">
        <v>8</v>
      </c>
      <c r="G6" s="51" t="s">
        <v>59</v>
      </c>
      <c r="H6" s="52" t="s">
        <v>58</v>
      </c>
      <c r="I6" s="16">
        <v>0.8</v>
      </c>
      <c r="J6" s="16">
        <v>0.8</v>
      </c>
      <c r="K6" s="106"/>
      <c r="L6" s="138"/>
      <c r="M6" s="138"/>
      <c r="N6" s="106"/>
      <c r="O6" s="106"/>
      <c r="P6" s="126"/>
      <c r="Q6" s="124"/>
      <c r="R6" s="100"/>
      <c r="S6" s="116"/>
      <c r="U6" s="8"/>
      <c r="V6" s="8"/>
      <c r="W6" s="8"/>
      <c r="X6" s="8"/>
    </row>
    <row r="7" spans="1:24" ht="45">
      <c r="A7" s="151"/>
      <c r="B7" s="114" t="s">
        <v>26</v>
      </c>
      <c r="C7" s="114" t="s">
        <v>2</v>
      </c>
      <c r="D7" s="130" t="s">
        <v>7</v>
      </c>
      <c r="E7" s="5">
        <v>2</v>
      </c>
      <c r="F7" s="6" t="s">
        <v>8</v>
      </c>
      <c r="G7" s="53" t="s">
        <v>60</v>
      </c>
      <c r="H7" s="53" t="s">
        <v>56</v>
      </c>
      <c r="I7" s="141">
        <v>0.65</v>
      </c>
      <c r="J7" s="141">
        <v>0.8</v>
      </c>
      <c r="K7" s="114" t="s">
        <v>27</v>
      </c>
      <c r="L7" s="118" t="s">
        <v>55</v>
      </c>
      <c r="M7" s="118" t="s">
        <v>51</v>
      </c>
      <c r="N7" s="135">
        <v>75000</v>
      </c>
      <c r="O7" s="135">
        <v>150000</v>
      </c>
      <c r="P7" s="173">
        <v>1000000</v>
      </c>
      <c r="Q7" s="130">
        <v>7</v>
      </c>
      <c r="R7" s="100"/>
      <c r="S7" s="116"/>
      <c r="U7" s="8"/>
      <c r="V7" s="8"/>
      <c r="W7" s="8"/>
      <c r="X7" s="8"/>
    </row>
    <row r="8" spans="1:24" ht="45">
      <c r="A8" s="151"/>
      <c r="B8" s="100"/>
      <c r="C8" s="100"/>
      <c r="D8" s="87"/>
      <c r="E8" s="37">
        <v>3</v>
      </c>
      <c r="F8" s="9" t="s">
        <v>8</v>
      </c>
      <c r="G8" s="50" t="s">
        <v>61</v>
      </c>
      <c r="H8" s="50" t="s">
        <v>56</v>
      </c>
      <c r="I8" s="142"/>
      <c r="J8" s="142"/>
      <c r="K8" s="100"/>
      <c r="L8" s="119"/>
      <c r="M8" s="119"/>
      <c r="N8" s="126"/>
      <c r="O8" s="126"/>
      <c r="P8" s="174"/>
      <c r="Q8" s="87"/>
      <c r="R8" s="100"/>
      <c r="S8" s="116"/>
      <c r="U8" s="8"/>
      <c r="V8" s="8"/>
      <c r="W8" s="8"/>
      <c r="X8" s="8"/>
    </row>
    <row r="9" spans="1:24" ht="45">
      <c r="A9" s="151"/>
      <c r="B9" s="86"/>
      <c r="C9" s="86"/>
      <c r="D9" s="87"/>
      <c r="E9" s="37">
        <v>4</v>
      </c>
      <c r="F9" s="9" t="s">
        <v>8</v>
      </c>
      <c r="G9" s="50" t="s">
        <v>62</v>
      </c>
      <c r="H9" s="50" t="s">
        <v>56</v>
      </c>
      <c r="I9" s="143"/>
      <c r="J9" s="143"/>
      <c r="K9" s="100"/>
      <c r="L9" s="119"/>
      <c r="M9" s="119"/>
      <c r="N9" s="126"/>
      <c r="O9" s="126"/>
      <c r="P9" s="174"/>
      <c r="Q9" s="87"/>
      <c r="R9" s="100"/>
      <c r="S9" s="116"/>
      <c r="U9" s="8"/>
      <c r="V9" s="8"/>
      <c r="W9" s="8"/>
      <c r="X9" s="8"/>
    </row>
    <row r="10" spans="1:24" ht="45">
      <c r="A10" s="151"/>
      <c r="B10" s="44" t="s">
        <v>28</v>
      </c>
      <c r="C10" s="41" t="s">
        <v>1</v>
      </c>
      <c r="D10" s="87"/>
      <c r="E10" s="37">
        <v>2</v>
      </c>
      <c r="F10" s="9" t="s">
        <v>8</v>
      </c>
      <c r="G10" s="50" t="s">
        <v>63</v>
      </c>
      <c r="H10" s="50" t="s">
        <v>58</v>
      </c>
      <c r="I10" s="10">
        <v>0.65</v>
      </c>
      <c r="J10" s="10">
        <v>0.8</v>
      </c>
      <c r="K10" s="100"/>
      <c r="L10" s="119"/>
      <c r="M10" s="119"/>
      <c r="N10" s="126"/>
      <c r="O10" s="126"/>
      <c r="P10" s="174"/>
      <c r="Q10" s="87"/>
      <c r="R10" s="100"/>
      <c r="S10" s="116"/>
      <c r="U10" s="8"/>
      <c r="V10" s="8"/>
      <c r="W10" s="8"/>
      <c r="X10" s="8"/>
    </row>
    <row r="11" spans="1:24" ht="45.75" thickBot="1">
      <c r="A11" s="151"/>
      <c r="B11" s="13" t="s">
        <v>29</v>
      </c>
      <c r="C11" s="14" t="s">
        <v>0</v>
      </c>
      <c r="D11" s="124"/>
      <c r="E11" s="14">
        <v>2</v>
      </c>
      <c r="F11" s="15" t="s">
        <v>8</v>
      </c>
      <c r="G11" s="54" t="s">
        <v>64</v>
      </c>
      <c r="H11" s="54" t="s">
        <v>58</v>
      </c>
      <c r="I11" s="43">
        <v>0.65</v>
      </c>
      <c r="J11" s="43">
        <v>0.8</v>
      </c>
      <c r="K11" s="106"/>
      <c r="L11" s="120"/>
      <c r="M11" s="120"/>
      <c r="N11" s="127"/>
      <c r="O11" s="127"/>
      <c r="P11" s="175"/>
      <c r="Q11" s="124"/>
      <c r="R11" s="100"/>
      <c r="S11" s="116"/>
      <c r="U11" s="8"/>
      <c r="V11" s="8"/>
      <c r="W11" s="8"/>
      <c r="X11" s="8"/>
    </row>
    <row r="12" spans="1:24" ht="45">
      <c r="A12" s="151"/>
      <c r="B12" s="30" t="s">
        <v>26</v>
      </c>
      <c r="C12" s="38" t="s">
        <v>2</v>
      </c>
      <c r="D12" s="86" t="s">
        <v>7</v>
      </c>
      <c r="E12" s="29">
        <v>1</v>
      </c>
      <c r="F12" s="31" t="s">
        <v>8</v>
      </c>
      <c r="G12" s="48" t="s">
        <v>65</v>
      </c>
      <c r="H12" s="48" t="s">
        <v>56</v>
      </c>
      <c r="I12" s="39">
        <v>0.65</v>
      </c>
      <c r="J12" s="39">
        <v>0.8</v>
      </c>
      <c r="K12" s="114" t="s">
        <v>30</v>
      </c>
      <c r="L12" s="118" t="s">
        <v>52</v>
      </c>
      <c r="M12" s="118" t="s">
        <v>51</v>
      </c>
      <c r="N12" s="125">
        <v>45000</v>
      </c>
      <c r="O12" s="125">
        <v>90000</v>
      </c>
      <c r="P12" s="125">
        <v>1000000</v>
      </c>
      <c r="Q12" s="86">
        <v>7</v>
      </c>
      <c r="R12" s="100"/>
      <c r="S12" s="116"/>
      <c r="U12" s="8"/>
      <c r="V12" s="8"/>
      <c r="W12" s="8"/>
      <c r="X12" s="8"/>
    </row>
    <row r="13" spans="1:24" ht="45">
      <c r="A13" s="151"/>
      <c r="B13" s="40" t="s">
        <v>28</v>
      </c>
      <c r="C13" s="36" t="s">
        <v>1</v>
      </c>
      <c r="D13" s="87"/>
      <c r="E13" s="37">
        <v>1</v>
      </c>
      <c r="F13" s="9" t="s">
        <v>8</v>
      </c>
      <c r="G13" s="50" t="s">
        <v>66</v>
      </c>
      <c r="H13" s="50" t="s">
        <v>58</v>
      </c>
      <c r="I13" s="12">
        <v>0.65</v>
      </c>
      <c r="J13" s="12">
        <v>0.8</v>
      </c>
      <c r="K13" s="100"/>
      <c r="L13" s="119"/>
      <c r="M13" s="119"/>
      <c r="N13" s="126"/>
      <c r="O13" s="126"/>
      <c r="P13" s="126"/>
      <c r="Q13" s="87"/>
      <c r="R13" s="100"/>
      <c r="S13" s="116"/>
      <c r="U13" s="8"/>
      <c r="V13" s="8"/>
      <c r="W13" s="8"/>
      <c r="X13" s="8"/>
    </row>
    <row r="14" spans="1:24" ht="45.75" thickBot="1">
      <c r="A14" s="152"/>
      <c r="B14" s="13" t="s">
        <v>29</v>
      </c>
      <c r="C14" s="14" t="s">
        <v>0</v>
      </c>
      <c r="D14" s="124"/>
      <c r="E14" s="14">
        <v>1</v>
      </c>
      <c r="F14" s="15" t="s">
        <v>8</v>
      </c>
      <c r="G14" s="51" t="s">
        <v>67</v>
      </c>
      <c r="H14" s="55" t="s">
        <v>58</v>
      </c>
      <c r="I14" s="16">
        <v>0.65</v>
      </c>
      <c r="J14" s="16">
        <v>0.8</v>
      </c>
      <c r="K14" s="106"/>
      <c r="L14" s="120"/>
      <c r="M14" s="120"/>
      <c r="N14" s="127"/>
      <c r="O14" s="127"/>
      <c r="P14" s="127"/>
      <c r="Q14" s="124"/>
      <c r="R14" s="106"/>
      <c r="S14" s="117"/>
      <c r="U14" s="8"/>
      <c r="V14" s="8"/>
      <c r="W14" s="8"/>
      <c r="X14" s="8"/>
    </row>
    <row r="15" spans="1:19" s="17" customFormat="1" ht="18.75" customHeight="1">
      <c r="A15" s="94" t="s">
        <v>77</v>
      </c>
      <c r="B15" s="113" t="s">
        <v>32</v>
      </c>
      <c r="C15" s="114" t="s">
        <v>5</v>
      </c>
      <c r="D15" s="114" t="s">
        <v>7</v>
      </c>
      <c r="E15" s="29">
        <v>1</v>
      </c>
      <c r="F15" s="31" t="s">
        <v>8</v>
      </c>
      <c r="G15" s="42" t="s">
        <v>39</v>
      </c>
      <c r="H15" s="38">
        <v>1000</v>
      </c>
      <c r="I15" s="97">
        <v>0.65</v>
      </c>
      <c r="J15" s="98">
        <v>0.8</v>
      </c>
      <c r="K15" s="86" t="s">
        <v>85</v>
      </c>
      <c r="L15" s="85" t="s">
        <v>46</v>
      </c>
      <c r="M15" s="85" t="s">
        <v>86</v>
      </c>
      <c r="N15" s="83">
        <f>O15/2</f>
        <v>20000</v>
      </c>
      <c r="O15" s="83">
        <v>40000</v>
      </c>
      <c r="P15" s="84"/>
      <c r="Q15" s="83">
        <v>10</v>
      </c>
      <c r="R15" s="77">
        <v>1</v>
      </c>
      <c r="S15" s="80" t="s">
        <v>87</v>
      </c>
    </row>
    <row r="16" spans="1:19" s="17" customFormat="1" ht="18.75" customHeight="1">
      <c r="A16" s="95"/>
      <c r="B16" s="102"/>
      <c r="C16" s="100"/>
      <c r="D16" s="100"/>
      <c r="E16" s="33">
        <v>2</v>
      </c>
      <c r="F16" s="23" t="s">
        <v>33</v>
      </c>
      <c r="G16" s="18" t="s">
        <v>39</v>
      </c>
      <c r="H16" s="32">
        <v>1000</v>
      </c>
      <c r="I16" s="92"/>
      <c r="J16" s="89"/>
      <c r="K16" s="87"/>
      <c r="L16" s="85"/>
      <c r="M16" s="85"/>
      <c r="N16" s="83"/>
      <c r="O16" s="83"/>
      <c r="P16" s="84"/>
      <c r="Q16" s="83"/>
      <c r="R16" s="78"/>
      <c r="S16" s="81"/>
    </row>
    <row r="17" spans="1:19" s="17" customFormat="1" ht="18.75" customHeight="1">
      <c r="A17" s="95"/>
      <c r="B17" s="102"/>
      <c r="C17" s="100"/>
      <c r="D17" s="100"/>
      <c r="E17" s="33">
        <v>1</v>
      </c>
      <c r="F17" s="24" t="s">
        <v>8</v>
      </c>
      <c r="G17" s="18" t="s">
        <v>39</v>
      </c>
      <c r="H17" s="32">
        <v>1000</v>
      </c>
      <c r="I17" s="92"/>
      <c r="J17" s="89"/>
      <c r="K17" s="86" t="s">
        <v>27</v>
      </c>
      <c r="L17" s="85"/>
      <c r="M17" s="85"/>
      <c r="N17" s="83"/>
      <c r="O17" s="83"/>
      <c r="P17" s="84"/>
      <c r="Q17" s="83"/>
      <c r="R17" s="78"/>
      <c r="S17" s="81"/>
    </row>
    <row r="18" spans="1:19" s="17" customFormat="1" ht="18.75" customHeight="1">
      <c r="A18" s="95"/>
      <c r="B18" s="102"/>
      <c r="C18" s="100"/>
      <c r="D18" s="100"/>
      <c r="E18" s="33">
        <v>2</v>
      </c>
      <c r="F18" s="23" t="s">
        <v>33</v>
      </c>
      <c r="G18" s="18" t="s">
        <v>39</v>
      </c>
      <c r="H18" s="32">
        <v>1000</v>
      </c>
      <c r="I18" s="92"/>
      <c r="J18" s="89"/>
      <c r="K18" s="87"/>
      <c r="L18" s="85"/>
      <c r="M18" s="85"/>
      <c r="N18" s="83"/>
      <c r="O18" s="83"/>
      <c r="P18" s="84"/>
      <c r="Q18" s="83"/>
      <c r="R18" s="78"/>
      <c r="S18" s="81"/>
    </row>
    <row r="19" spans="1:19" s="17" customFormat="1" ht="18.75" customHeight="1">
      <c r="A19" s="95"/>
      <c r="B19" s="102"/>
      <c r="C19" s="100"/>
      <c r="D19" s="100"/>
      <c r="E19" s="56">
        <v>1</v>
      </c>
      <c r="F19" s="24" t="s">
        <v>8</v>
      </c>
      <c r="G19" s="18" t="s">
        <v>39</v>
      </c>
      <c r="H19" s="57">
        <v>1000</v>
      </c>
      <c r="I19" s="92"/>
      <c r="J19" s="89"/>
      <c r="K19" s="87" t="s">
        <v>30</v>
      </c>
      <c r="L19" s="85"/>
      <c r="M19" s="85"/>
      <c r="N19" s="83"/>
      <c r="O19" s="83"/>
      <c r="P19" s="84"/>
      <c r="Q19" s="83"/>
      <c r="R19" s="78"/>
      <c r="S19" s="81"/>
    </row>
    <row r="20" spans="1:19" s="17" customFormat="1" ht="18.75" customHeight="1" thickBot="1">
      <c r="A20" s="95"/>
      <c r="B20" s="103"/>
      <c r="C20" s="86"/>
      <c r="D20" s="86"/>
      <c r="E20" s="56">
        <v>2</v>
      </c>
      <c r="F20" s="23" t="s">
        <v>33</v>
      </c>
      <c r="G20" s="18" t="s">
        <v>39</v>
      </c>
      <c r="H20" s="57">
        <v>1000</v>
      </c>
      <c r="I20" s="93"/>
      <c r="J20" s="90"/>
      <c r="K20" s="87"/>
      <c r="L20" s="85"/>
      <c r="M20" s="85"/>
      <c r="N20" s="83"/>
      <c r="O20" s="83"/>
      <c r="P20" s="84"/>
      <c r="Q20" s="83"/>
      <c r="R20" s="78"/>
      <c r="S20" s="81"/>
    </row>
    <row r="21" spans="1:19" s="17" customFormat="1" ht="18.75" customHeight="1">
      <c r="A21" s="95"/>
      <c r="B21" s="113" t="s">
        <v>34</v>
      </c>
      <c r="C21" s="101" t="s">
        <v>6</v>
      </c>
      <c r="D21" s="99" t="s">
        <v>7</v>
      </c>
      <c r="E21" s="29">
        <v>1</v>
      </c>
      <c r="F21" s="24" t="s">
        <v>8</v>
      </c>
      <c r="G21" s="18" t="s">
        <v>40</v>
      </c>
      <c r="H21" s="32">
        <v>1000</v>
      </c>
      <c r="I21" s="91">
        <v>0.65</v>
      </c>
      <c r="J21" s="88">
        <v>0.8</v>
      </c>
      <c r="K21" s="86" t="s">
        <v>85</v>
      </c>
      <c r="L21" s="85" t="s">
        <v>46</v>
      </c>
      <c r="M21" s="85" t="s">
        <v>86</v>
      </c>
      <c r="N21" s="83">
        <f>O21/2</f>
        <v>20000</v>
      </c>
      <c r="O21" s="83">
        <v>40000</v>
      </c>
      <c r="P21" s="84"/>
      <c r="Q21" s="83">
        <v>10</v>
      </c>
      <c r="R21" s="78"/>
      <c r="S21" s="81"/>
    </row>
    <row r="22" spans="1:19" s="17" customFormat="1" ht="18.75" customHeight="1">
      <c r="A22" s="95"/>
      <c r="B22" s="102"/>
      <c r="C22" s="102"/>
      <c r="D22" s="100"/>
      <c r="E22" s="56">
        <v>2</v>
      </c>
      <c r="F22" s="23" t="s">
        <v>33</v>
      </c>
      <c r="G22" s="18" t="s">
        <v>40</v>
      </c>
      <c r="H22" s="32">
        <v>1000</v>
      </c>
      <c r="I22" s="92"/>
      <c r="J22" s="89"/>
      <c r="K22" s="87"/>
      <c r="L22" s="85"/>
      <c r="M22" s="85"/>
      <c r="N22" s="83"/>
      <c r="O22" s="83"/>
      <c r="P22" s="84"/>
      <c r="Q22" s="83"/>
      <c r="R22" s="78"/>
      <c r="S22" s="81"/>
    </row>
    <row r="23" spans="1:19" s="17" customFormat="1" ht="18.75" customHeight="1">
      <c r="A23" s="95"/>
      <c r="B23" s="102"/>
      <c r="C23" s="102"/>
      <c r="D23" s="100"/>
      <c r="E23" s="56">
        <v>1</v>
      </c>
      <c r="F23" s="24" t="s">
        <v>8</v>
      </c>
      <c r="G23" s="18" t="s">
        <v>40</v>
      </c>
      <c r="H23" s="32">
        <v>1000</v>
      </c>
      <c r="I23" s="92"/>
      <c r="J23" s="89"/>
      <c r="K23" s="86" t="s">
        <v>27</v>
      </c>
      <c r="L23" s="85"/>
      <c r="M23" s="85"/>
      <c r="N23" s="83"/>
      <c r="O23" s="83"/>
      <c r="P23" s="84"/>
      <c r="Q23" s="83"/>
      <c r="R23" s="78"/>
      <c r="S23" s="81"/>
    </row>
    <row r="24" spans="1:19" s="17" customFormat="1" ht="18.75" customHeight="1">
      <c r="A24" s="95"/>
      <c r="B24" s="102"/>
      <c r="C24" s="102"/>
      <c r="D24" s="100"/>
      <c r="E24" s="56">
        <v>2</v>
      </c>
      <c r="F24" s="23" t="s">
        <v>33</v>
      </c>
      <c r="G24" s="18" t="s">
        <v>40</v>
      </c>
      <c r="H24" s="32">
        <v>1000</v>
      </c>
      <c r="I24" s="92"/>
      <c r="J24" s="89"/>
      <c r="K24" s="87"/>
      <c r="L24" s="85"/>
      <c r="M24" s="85"/>
      <c r="N24" s="83"/>
      <c r="O24" s="83"/>
      <c r="P24" s="84"/>
      <c r="Q24" s="83"/>
      <c r="R24" s="78"/>
      <c r="S24" s="81"/>
    </row>
    <row r="25" spans="1:19" s="17" customFormat="1" ht="18.75" customHeight="1">
      <c r="A25" s="95"/>
      <c r="B25" s="102"/>
      <c r="C25" s="102"/>
      <c r="D25" s="100"/>
      <c r="E25" s="56">
        <v>1</v>
      </c>
      <c r="F25" s="24" t="s">
        <v>8</v>
      </c>
      <c r="G25" s="18" t="s">
        <v>40</v>
      </c>
      <c r="H25" s="57">
        <v>1000</v>
      </c>
      <c r="I25" s="92"/>
      <c r="J25" s="89"/>
      <c r="K25" s="87" t="s">
        <v>30</v>
      </c>
      <c r="L25" s="85"/>
      <c r="M25" s="85"/>
      <c r="N25" s="83"/>
      <c r="O25" s="83"/>
      <c r="P25" s="84"/>
      <c r="Q25" s="83"/>
      <c r="R25" s="78"/>
      <c r="S25" s="81"/>
    </row>
    <row r="26" spans="1:19" s="17" customFormat="1" ht="18.75" customHeight="1">
      <c r="A26" s="95"/>
      <c r="B26" s="103"/>
      <c r="C26" s="103"/>
      <c r="D26" s="86"/>
      <c r="E26" s="56">
        <v>2</v>
      </c>
      <c r="F26" s="23" t="s">
        <v>33</v>
      </c>
      <c r="G26" s="18" t="s">
        <v>40</v>
      </c>
      <c r="H26" s="57">
        <v>1000</v>
      </c>
      <c r="I26" s="93"/>
      <c r="J26" s="90"/>
      <c r="K26" s="87"/>
      <c r="L26" s="85"/>
      <c r="M26" s="85"/>
      <c r="N26" s="83"/>
      <c r="O26" s="83"/>
      <c r="P26" s="84"/>
      <c r="Q26" s="83"/>
      <c r="R26" s="78"/>
      <c r="S26" s="81"/>
    </row>
    <row r="27" spans="1:19" s="17" customFormat="1" ht="18.75" customHeight="1">
      <c r="A27" s="95"/>
      <c r="B27" s="101" t="s">
        <v>35</v>
      </c>
      <c r="C27" s="107" t="s">
        <v>3</v>
      </c>
      <c r="D27" s="99" t="s">
        <v>7</v>
      </c>
      <c r="E27" s="29">
        <v>1</v>
      </c>
      <c r="F27" s="24" t="s">
        <v>8</v>
      </c>
      <c r="G27" s="11" t="s">
        <v>41</v>
      </c>
      <c r="H27" s="33">
        <v>1000</v>
      </c>
      <c r="I27" s="91">
        <v>0.65</v>
      </c>
      <c r="J27" s="88">
        <v>0.8</v>
      </c>
      <c r="K27" s="86" t="s">
        <v>85</v>
      </c>
      <c r="L27" s="85" t="s">
        <v>46</v>
      </c>
      <c r="M27" s="85" t="s">
        <v>86</v>
      </c>
      <c r="N27" s="83">
        <f>O27/2</f>
        <v>20000</v>
      </c>
      <c r="O27" s="83">
        <v>40000</v>
      </c>
      <c r="P27" s="84"/>
      <c r="Q27" s="83">
        <v>10</v>
      </c>
      <c r="R27" s="78"/>
      <c r="S27" s="81"/>
    </row>
    <row r="28" spans="1:19" s="17" customFormat="1" ht="18.75" customHeight="1">
      <c r="A28" s="95"/>
      <c r="B28" s="102"/>
      <c r="C28" s="108"/>
      <c r="D28" s="100"/>
      <c r="E28" s="56">
        <v>2</v>
      </c>
      <c r="F28" s="23" t="s">
        <v>33</v>
      </c>
      <c r="G28" s="19" t="s">
        <v>41</v>
      </c>
      <c r="H28" s="33">
        <v>1000</v>
      </c>
      <c r="I28" s="92"/>
      <c r="J28" s="89"/>
      <c r="K28" s="87"/>
      <c r="L28" s="85"/>
      <c r="M28" s="85"/>
      <c r="N28" s="83"/>
      <c r="O28" s="83"/>
      <c r="P28" s="84"/>
      <c r="Q28" s="83"/>
      <c r="R28" s="78"/>
      <c r="S28" s="81"/>
    </row>
    <row r="29" spans="1:19" s="17" customFormat="1" ht="18.75" customHeight="1">
      <c r="A29" s="95"/>
      <c r="B29" s="102"/>
      <c r="C29" s="108"/>
      <c r="D29" s="100"/>
      <c r="E29" s="56">
        <v>1</v>
      </c>
      <c r="F29" s="24" t="s">
        <v>8</v>
      </c>
      <c r="G29" s="19" t="s">
        <v>41</v>
      </c>
      <c r="H29" s="33">
        <v>1000</v>
      </c>
      <c r="I29" s="92"/>
      <c r="J29" s="89"/>
      <c r="K29" s="86" t="s">
        <v>27</v>
      </c>
      <c r="L29" s="85"/>
      <c r="M29" s="85"/>
      <c r="N29" s="83"/>
      <c r="O29" s="83"/>
      <c r="P29" s="84"/>
      <c r="Q29" s="83"/>
      <c r="R29" s="78"/>
      <c r="S29" s="81"/>
    </row>
    <row r="30" spans="1:19" s="17" customFormat="1" ht="18.75" customHeight="1">
      <c r="A30" s="95"/>
      <c r="B30" s="102"/>
      <c r="C30" s="108"/>
      <c r="D30" s="100"/>
      <c r="E30" s="56">
        <v>2</v>
      </c>
      <c r="F30" s="23" t="s">
        <v>33</v>
      </c>
      <c r="G30" s="19" t="s">
        <v>41</v>
      </c>
      <c r="H30" s="33">
        <v>1000</v>
      </c>
      <c r="I30" s="92"/>
      <c r="J30" s="89"/>
      <c r="K30" s="87"/>
      <c r="L30" s="85"/>
      <c r="M30" s="85"/>
      <c r="N30" s="83"/>
      <c r="O30" s="83"/>
      <c r="P30" s="84"/>
      <c r="Q30" s="83"/>
      <c r="R30" s="78"/>
      <c r="S30" s="81"/>
    </row>
    <row r="31" spans="1:19" s="17" customFormat="1" ht="18.75" customHeight="1">
      <c r="A31" s="95"/>
      <c r="B31" s="102"/>
      <c r="C31" s="108"/>
      <c r="D31" s="100"/>
      <c r="E31" s="56">
        <v>1</v>
      </c>
      <c r="F31" s="24" t="s">
        <v>8</v>
      </c>
      <c r="G31" s="19" t="s">
        <v>41</v>
      </c>
      <c r="H31" s="56">
        <v>1000</v>
      </c>
      <c r="I31" s="92"/>
      <c r="J31" s="89"/>
      <c r="K31" s="87" t="s">
        <v>30</v>
      </c>
      <c r="L31" s="85"/>
      <c r="M31" s="85"/>
      <c r="N31" s="83"/>
      <c r="O31" s="83"/>
      <c r="P31" s="84"/>
      <c r="Q31" s="83"/>
      <c r="R31" s="78"/>
      <c r="S31" s="81"/>
    </row>
    <row r="32" spans="1:19" s="17" customFormat="1" ht="18.75" customHeight="1">
      <c r="A32" s="95"/>
      <c r="B32" s="103"/>
      <c r="C32" s="109"/>
      <c r="D32" s="86"/>
      <c r="E32" s="56">
        <v>2</v>
      </c>
      <c r="F32" s="23" t="s">
        <v>33</v>
      </c>
      <c r="G32" s="19" t="s">
        <v>41</v>
      </c>
      <c r="H32" s="56">
        <v>1000</v>
      </c>
      <c r="I32" s="93"/>
      <c r="J32" s="90"/>
      <c r="K32" s="87"/>
      <c r="L32" s="85"/>
      <c r="M32" s="85"/>
      <c r="N32" s="83"/>
      <c r="O32" s="83"/>
      <c r="P32" s="84"/>
      <c r="Q32" s="83"/>
      <c r="R32" s="78"/>
      <c r="S32" s="81"/>
    </row>
    <row r="33" spans="1:19" s="17" customFormat="1" ht="18.75" customHeight="1">
      <c r="A33" s="95"/>
      <c r="B33" s="101" t="s">
        <v>36</v>
      </c>
      <c r="C33" s="107" t="s">
        <v>4</v>
      </c>
      <c r="D33" s="99" t="s">
        <v>7</v>
      </c>
      <c r="E33" s="33">
        <v>1</v>
      </c>
      <c r="F33" s="24" t="s">
        <v>8</v>
      </c>
      <c r="G33" s="20" t="s">
        <v>42</v>
      </c>
      <c r="H33" s="33">
        <v>1000</v>
      </c>
      <c r="I33" s="91">
        <v>0.65</v>
      </c>
      <c r="J33" s="88">
        <v>0.8</v>
      </c>
      <c r="K33" s="86" t="s">
        <v>85</v>
      </c>
      <c r="L33" s="85" t="s">
        <v>46</v>
      </c>
      <c r="M33" s="85" t="s">
        <v>86</v>
      </c>
      <c r="N33" s="83">
        <f>O33/2</f>
        <v>20000</v>
      </c>
      <c r="O33" s="83">
        <v>40000</v>
      </c>
      <c r="P33" s="84"/>
      <c r="Q33" s="83">
        <v>10</v>
      </c>
      <c r="R33" s="78"/>
      <c r="S33" s="81"/>
    </row>
    <row r="34" spans="1:19" s="17" customFormat="1" ht="18.75" customHeight="1">
      <c r="A34" s="95"/>
      <c r="B34" s="102"/>
      <c r="C34" s="108"/>
      <c r="D34" s="100"/>
      <c r="E34" s="33">
        <v>2</v>
      </c>
      <c r="F34" s="23" t="s">
        <v>33</v>
      </c>
      <c r="G34" s="20" t="s">
        <v>42</v>
      </c>
      <c r="H34" s="33">
        <v>1000</v>
      </c>
      <c r="I34" s="92"/>
      <c r="J34" s="89"/>
      <c r="K34" s="87"/>
      <c r="L34" s="85"/>
      <c r="M34" s="85"/>
      <c r="N34" s="83"/>
      <c r="O34" s="83"/>
      <c r="P34" s="84"/>
      <c r="Q34" s="83"/>
      <c r="R34" s="78"/>
      <c r="S34" s="81"/>
    </row>
    <row r="35" spans="1:19" s="17" customFormat="1" ht="18.75" customHeight="1">
      <c r="A35" s="95"/>
      <c r="B35" s="102"/>
      <c r="C35" s="108"/>
      <c r="D35" s="100"/>
      <c r="E35" s="33">
        <v>1</v>
      </c>
      <c r="F35" s="24" t="s">
        <v>8</v>
      </c>
      <c r="G35" s="20" t="s">
        <v>42</v>
      </c>
      <c r="H35" s="33">
        <v>1000</v>
      </c>
      <c r="I35" s="92"/>
      <c r="J35" s="89"/>
      <c r="K35" s="86" t="s">
        <v>27</v>
      </c>
      <c r="L35" s="85"/>
      <c r="M35" s="85"/>
      <c r="N35" s="83"/>
      <c r="O35" s="83"/>
      <c r="P35" s="84"/>
      <c r="Q35" s="83"/>
      <c r="R35" s="78"/>
      <c r="S35" s="81"/>
    </row>
    <row r="36" spans="1:19" s="17" customFormat="1" ht="18.75" customHeight="1">
      <c r="A36" s="95"/>
      <c r="B36" s="102"/>
      <c r="C36" s="108"/>
      <c r="D36" s="100"/>
      <c r="E36" s="33">
        <v>2</v>
      </c>
      <c r="F36" s="23" t="s">
        <v>33</v>
      </c>
      <c r="G36" s="20" t="s">
        <v>42</v>
      </c>
      <c r="H36" s="33">
        <v>1000</v>
      </c>
      <c r="I36" s="92"/>
      <c r="J36" s="89"/>
      <c r="K36" s="87"/>
      <c r="L36" s="85"/>
      <c r="M36" s="85"/>
      <c r="N36" s="83"/>
      <c r="O36" s="83"/>
      <c r="P36" s="84"/>
      <c r="Q36" s="83"/>
      <c r="R36" s="78"/>
      <c r="S36" s="81"/>
    </row>
    <row r="37" spans="1:19" s="17" customFormat="1" ht="18.75" customHeight="1">
      <c r="A37" s="95"/>
      <c r="B37" s="102"/>
      <c r="C37" s="108"/>
      <c r="D37" s="100"/>
      <c r="E37" s="56">
        <v>1</v>
      </c>
      <c r="F37" s="24" t="s">
        <v>8</v>
      </c>
      <c r="G37" s="20" t="s">
        <v>42</v>
      </c>
      <c r="H37" s="56">
        <v>1000</v>
      </c>
      <c r="I37" s="92"/>
      <c r="J37" s="89"/>
      <c r="K37" s="87" t="s">
        <v>30</v>
      </c>
      <c r="L37" s="85"/>
      <c r="M37" s="85"/>
      <c r="N37" s="83"/>
      <c r="O37" s="83"/>
      <c r="P37" s="84"/>
      <c r="Q37" s="83"/>
      <c r="R37" s="78"/>
      <c r="S37" s="81"/>
    </row>
    <row r="38" spans="1:19" s="17" customFormat="1" ht="18.75" customHeight="1">
      <c r="A38" s="95"/>
      <c r="B38" s="103"/>
      <c r="C38" s="109"/>
      <c r="D38" s="86"/>
      <c r="E38" s="56">
        <v>2</v>
      </c>
      <c r="F38" s="23" t="s">
        <v>33</v>
      </c>
      <c r="G38" s="20" t="s">
        <v>42</v>
      </c>
      <c r="H38" s="56">
        <v>1000</v>
      </c>
      <c r="I38" s="93"/>
      <c r="J38" s="90"/>
      <c r="K38" s="87"/>
      <c r="L38" s="85"/>
      <c r="M38" s="85"/>
      <c r="N38" s="83"/>
      <c r="O38" s="83"/>
      <c r="P38" s="84"/>
      <c r="Q38" s="83"/>
      <c r="R38" s="78"/>
      <c r="S38" s="81"/>
    </row>
    <row r="39" spans="1:19" ht="18.75" customHeight="1">
      <c r="A39" s="95"/>
      <c r="B39" s="101" t="s">
        <v>37</v>
      </c>
      <c r="C39" s="110" t="s">
        <v>25</v>
      </c>
      <c r="D39" s="99" t="s">
        <v>7</v>
      </c>
      <c r="E39" s="56">
        <v>1</v>
      </c>
      <c r="F39" s="24" t="s">
        <v>8</v>
      </c>
      <c r="G39" s="22" t="s">
        <v>43</v>
      </c>
      <c r="H39" s="21">
        <v>1000</v>
      </c>
      <c r="I39" s="91">
        <v>0.65</v>
      </c>
      <c r="J39" s="88">
        <v>0.8</v>
      </c>
      <c r="K39" s="86" t="s">
        <v>85</v>
      </c>
      <c r="L39" s="85" t="s">
        <v>46</v>
      </c>
      <c r="M39" s="85" t="s">
        <v>86</v>
      </c>
      <c r="N39" s="83">
        <f>O39/2</f>
        <v>20000</v>
      </c>
      <c r="O39" s="83">
        <v>40000</v>
      </c>
      <c r="P39" s="84"/>
      <c r="Q39" s="83">
        <v>10</v>
      </c>
      <c r="R39" s="78"/>
      <c r="S39" s="81"/>
    </row>
    <row r="40" spans="1:19" ht="18.75" customHeight="1">
      <c r="A40" s="95"/>
      <c r="B40" s="102"/>
      <c r="C40" s="111"/>
      <c r="D40" s="100"/>
      <c r="E40" s="56">
        <v>2</v>
      </c>
      <c r="F40" s="23" t="s">
        <v>33</v>
      </c>
      <c r="G40" s="22" t="s">
        <v>43</v>
      </c>
      <c r="H40" s="21">
        <v>1000</v>
      </c>
      <c r="I40" s="92"/>
      <c r="J40" s="89"/>
      <c r="K40" s="87"/>
      <c r="L40" s="85"/>
      <c r="M40" s="85"/>
      <c r="N40" s="83"/>
      <c r="O40" s="83"/>
      <c r="P40" s="84"/>
      <c r="Q40" s="83"/>
      <c r="R40" s="78"/>
      <c r="S40" s="81"/>
    </row>
    <row r="41" spans="1:19" ht="18.75" customHeight="1">
      <c r="A41" s="95"/>
      <c r="B41" s="102"/>
      <c r="C41" s="111"/>
      <c r="D41" s="100"/>
      <c r="E41" s="56">
        <v>1</v>
      </c>
      <c r="F41" s="24" t="s">
        <v>8</v>
      </c>
      <c r="G41" s="22" t="s">
        <v>43</v>
      </c>
      <c r="H41" s="56">
        <v>1000</v>
      </c>
      <c r="I41" s="92"/>
      <c r="J41" s="89"/>
      <c r="K41" s="86" t="s">
        <v>27</v>
      </c>
      <c r="L41" s="85"/>
      <c r="M41" s="85"/>
      <c r="N41" s="83"/>
      <c r="O41" s="83"/>
      <c r="P41" s="84"/>
      <c r="Q41" s="83"/>
      <c r="R41" s="78"/>
      <c r="S41" s="81"/>
    </row>
    <row r="42" spans="1:19" ht="18.75" customHeight="1">
      <c r="A42" s="95"/>
      <c r="B42" s="102"/>
      <c r="C42" s="111"/>
      <c r="D42" s="100"/>
      <c r="E42" s="56">
        <v>2</v>
      </c>
      <c r="F42" s="23" t="s">
        <v>33</v>
      </c>
      <c r="G42" s="22" t="s">
        <v>43</v>
      </c>
      <c r="H42" s="56">
        <v>1000</v>
      </c>
      <c r="I42" s="92"/>
      <c r="J42" s="89"/>
      <c r="K42" s="87"/>
      <c r="L42" s="85"/>
      <c r="M42" s="85"/>
      <c r="N42" s="83"/>
      <c r="O42" s="83"/>
      <c r="P42" s="84"/>
      <c r="Q42" s="83"/>
      <c r="R42" s="78"/>
      <c r="S42" s="81"/>
    </row>
    <row r="43" spans="1:19" ht="18.75" customHeight="1">
      <c r="A43" s="95"/>
      <c r="B43" s="102"/>
      <c r="C43" s="111"/>
      <c r="D43" s="100"/>
      <c r="E43" s="56">
        <v>1</v>
      </c>
      <c r="F43" s="24" t="s">
        <v>8</v>
      </c>
      <c r="G43" s="22" t="s">
        <v>43</v>
      </c>
      <c r="H43" s="56">
        <v>1000</v>
      </c>
      <c r="I43" s="92"/>
      <c r="J43" s="89"/>
      <c r="K43" s="87" t="s">
        <v>30</v>
      </c>
      <c r="L43" s="85"/>
      <c r="M43" s="85"/>
      <c r="N43" s="83"/>
      <c r="O43" s="83"/>
      <c r="P43" s="84"/>
      <c r="Q43" s="83"/>
      <c r="R43" s="78"/>
      <c r="S43" s="81"/>
    </row>
    <row r="44" spans="1:19" ht="18.75" customHeight="1">
      <c r="A44" s="95"/>
      <c r="B44" s="103"/>
      <c r="C44" s="112"/>
      <c r="D44" s="86"/>
      <c r="E44" s="56">
        <v>2</v>
      </c>
      <c r="F44" s="23" t="s">
        <v>33</v>
      </c>
      <c r="G44" s="66" t="s">
        <v>43</v>
      </c>
      <c r="H44" s="56">
        <v>1000</v>
      </c>
      <c r="I44" s="93"/>
      <c r="J44" s="90"/>
      <c r="K44" s="87"/>
      <c r="L44" s="85"/>
      <c r="M44" s="85"/>
      <c r="N44" s="83"/>
      <c r="O44" s="83"/>
      <c r="P44" s="84"/>
      <c r="Q44" s="83"/>
      <c r="R44" s="78"/>
      <c r="S44" s="81"/>
    </row>
    <row r="45" spans="1:19" ht="18.75" customHeight="1">
      <c r="A45" s="95"/>
      <c r="B45" s="101" t="s">
        <v>79</v>
      </c>
      <c r="C45" s="104" t="s">
        <v>82</v>
      </c>
      <c r="D45" s="99" t="s">
        <v>7</v>
      </c>
      <c r="E45" s="56">
        <v>1</v>
      </c>
      <c r="F45" s="24" t="s">
        <v>8</v>
      </c>
      <c r="G45" s="18" t="s">
        <v>40</v>
      </c>
      <c r="H45" s="57">
        <v>1000</v>
      </c>
      <c r="I45" s="91">
        <v>0.65</v>
      </c>
      <c r="J45" s="88">
        <v>0.8</v>
      </c>
      <c r="K45" s="86" t="s">
        <v>85</v>
      </c>
      <c r="L45" s="85" t="s">
        <v>46</v>
      </c>
      <c r="M45" s="85" t="s">
        <v>86</v>
      </c>
      <c r="N45" s="83">
        <f>O45/2</f>
        <v>20000</v>
      </c>
      <c r="O45" s="83">
        <v>40000</v>
      </c>
      <c r="P45" s="84"/>
      <c r="Q45" s="83">
        <v>10</v>
      </c>
      <c r="R45" s="78"/>
      <c r="S45" s="81"/>
    </row>
    <row r="46" spans="1:19" ht="18.75" customHeight="1">
      <c r="A46" s="95"/>
      <c r="B46" s="102"/>
      <c r="C46" s="104"/>
      <c r="D46" s="100"/>
      <c r="E46" s="56">
        <v>2</v>
      </c>
      <c r="F46" s="23" t="s">
        <v>33</v>
      </c>
      <c r="G46" s="18" t="s">
        <v>40</v>
      </c>
      <c r="H46" s="57">
        <v>1000</v>
      </c>
      <c r="I46" s="92"/>
      <c r="J46" s="89"/>
      <c r="K46" s="87"/>
      <c r="L46" s="85"/>
      <c r="M46" s="85"/>
      <c r="N46" s="83"/>
      <c r="O46" s="83"/>
      <c r="P46" s="84"/>
      <c r="Q46" s="83"/>
      <c r="R46" s="78"/>
      <c r="S46" s="81"/>
    </row>
    <row r="47" spans="1:19" ht="18.75" customHeight="1">
      <c r="A47" s="95"/>
      <c r="B47" s="102"/>
      <c r="C47" s="104"/>
      <c r="D47" s="100"/>
      <c r="E47" s="56">
        <v>1</v>
      </c>
      <c r="F47" s="24" t="s">
        <v>8</v>
      </c>
      <c r="G47" s="18" t="s">
        <v>40</v>
      </c>
      <c r="H47" s="57">
        <v>1000</v>
      </c>
      <c r="I47" s="92"/>
      <c r="J47" s="89"/>
      <c r="K47" s="86" t="s">
        <v>27</v>
      </c>
      <c r="L47" s="85"/>
      <c r="M47" s="85"/>
      <c r="N47" s="83"/>
      <c r="O47" s="83"/>
      <c r="P47" s="84"/>
      <c r="Q47" s="83"/>
      <c r="R47" s="78"/>
      <c r="S47" s="81"/>
    </row>
    <row r="48" spans="1:19" ht="18.75" customHeight="1">
      <c r="A48" s="95"/>
      <c r="B48" s="102"/>
      <c r="C48" s="104"/>
      <c r="D48" s="100"/>
      <c r="E48" s="56">
        <v>2</v>
      </c>
      <c r="F48" s="23" t="s">
        <v>33</v>
      </c>
      <c r="G48" s="18" t="s">
        <v>40</v>
      </c>
      <c r="H48" s="57">
        <v>1000</v>
      </c>
      <c r="I48" s="92"/>
      <c r="J48" s="89"/>
      <c r="K48" s="87"/>
      <c r="L48" s="85"/>
      <c r="M48" s="85"/>
      <c r="N48" s="83"/>
      <c r="O48" s="83"/>
      <c r="P48" s="84"/>
      <c r="Q48" s="83"/>
      <c r="R48" s="78"/>
      <c r="S48" s="81"/>
    </row>
    <row r="49" spans="1:19" ht="18.75" customHeight="1">
      <c r="A49" s="95"/>
      <c r="B49" s="102"/>
      <c r="C49" s="104"/>
      <c r="D49" s="100"/>
      <c r="E49" s="56">
        <v>1</v>
      </c>
      <c r="F49" s="24" t="s">
        <v>8</v>
      </c>
      <c r="G49" s="18" t="s">
        <v>40</v>
      </c>
      <c r="H49" s="57">
        <v>1000</v>
      </c>
      <c r="I49" s="92"/>
      <c r="J49" s="89"/>
      <c r="K49" s="87" t="s">
        <v>30</v>
      </c>
      <c r="L49" s="85"/>
      <c r="M49" s="85"/>
      <c r="N49" s="83"/>
      <c r="O49" s="83"/>
      <c r="P49" s="84"/>
      <c r="Q49" s="83"/>
      <c r="R49" s="78"/>
      <c r="S49" s="81"/>
    </row>
    <row r="50" spans="1:19" ht="18.75" customHeight="1">
      <c r="A50" s="95"/>
      <c r="B50" s="103"/>
      <c r="C50" s="104"/>
      <c r="D50" s="86"/>
      <c r="E50" s="56">
        <v>2</v>
      </c>
      <c r="F50" s="23" t="s">
        <v>33</v>
      </c>
      <c r="G50" s="18" t="s">
        <v>40</v>
      </c>
      <c r="H50" s="57">
        <v>1000</v>
      </c>
      <c r="I50" s="93"/>
      <c r="J50" s="90"/>
      <c r="K50" s="87"/>
      <c r="L50" s="85"/>
      <c r="M50" s="85"/>
      <c r="N50" s="83"/>
      <c r="O50" s="83"/>
      <c r="P50" s="84"/>
      <c r="Q50" s="83"/>
      <c r="R50" s="78"/>
      <c r="S50" s="81"/>
    </row>
    <row r="51" spans="1:19" ht="18.75" customHeight="1">
      <c r="A51" s="95"/>
      <c r="B51" s="101" t="s">
        <v>80</v>
      </c>
      <c r="C51" s="104" t="s">
        <v>83</v>
      </c>
      <c r="D51" s="99" t="s">
        <v>7</v>
      </c>
      <c r="E51" s="56">
        <v>1</v>
      </c>
      <c r="F51" s="24" t="s">
        <v>8</v>
      </c>
      <c r="G51" s="18" t="s">
        <v>40</v>
      </c>
      <c r="H51" s="57">
        <v>1000</v>
      </c>
      <c r="I51" s="91">
        <v>0.65</v>
      </c>
      <c r="J51" s="88">
        <v>0.8</v>
      </c>
      <c r="K51" s="86" t="s">
        <v>85</v>
      </c>
      <c r="L51" s="85" t="s">
        <v>46</v>
      </c>
      <c r="M51" s="85" t="s">
        <v>86</v>
      </c>
      <c r="N51" s="83">
        <f>O51/2</f>
        <v>20000</v>
      </c>
      <c r="O51" s="83">
        <v>40000</v>
      </c>
      <c r="P51" s="84"/>
      <c r="Q51" s="83">
        <v>10</v>
      </c>
      <c r="R51" s="78"/>
      <c r="S51" s="81"/>
    </row>
    <row r="52" spans="1:19" ht="18.75" customHeight="1">
      <c r="A52" s="95"/>
      <c r="B52" s="102"/>
      <c r="C52" s="104"/>
      <c r="D52" s="100"/>
      <c r="E52" s="56">
        <v>2</v>
      </c>
      <c r="F52" s="23" t="s">
        <v>33</v>
      </c>
      <c r="G52" s="18" t="s">
        <v>40</v>
      </c>
      <c r="H52" s="57">
        <v>1000</v>
      </c>
      <c r="I52" s="92"/>
      <c r="J52" s="89"/>
      <c r="K52" s="87"/>
      <c r="L52" s="85"/>
      <c r="M52" s="85"/>
      <c r="N52" s="83"/>
      <c r="O52" s="83"/>
      <c r="P52" s="84"/>
      <c r="Q52" s="83"/>
      <c r="R52" s="78"/>
      <c r="S52" s="81"/>
    </row>
    <row r="53" spans="1:19" ht="18.75" customHeight="1">
      <c r="A53" s="95"/>
      <c r="B53" s="102"/>
      <c r="C53" s="104"/>
      <c r="D53" s="100"/>
      <c r="E53" s="56">
        <v>1</v>
      </c>
      <c r="F53" s="24" t="s">
        <v>8</v>
      </c>
      <c r="G53" s="18" t="s">
        <v>40</v>
      </c>
      <c r="H53" s="57">
        <v>1000</v>
      </c>
      <c r="I53" s="92"/>
      <c r="J53" s="89"/>
      <c r="K53" s="86" t="s">
        <v>27</v>
      </c>
      <c r="L53" s="85"/>
      <c r="M53" s="85"/>
      <c r="N53" s="83"/>
      <c r="O53" s="83"/>
      <c r="P53" s="84"/>
      <c r="Q53" s="83"/>
      <c r="R53" s="78"/>
      <c r="S53" s="81"/>
    </row>
    <row r="54" spans="1:19" ht="18.75" customHeight="1">
      <c r="A54" s="95"/>
      <c r="B54" s="102"/>
      <c r="C54" s="104"/>
      <c r="D54" s="100"/>
      <c r="E54" s="56">
        <v>2</v>
      </c>
      <c r="F54" s="23" t="s">
        <v>33</v>
      </c>
      <c r="G54" s="18" t="s">
        <v>40</v>
      </c>
      <c r="H54" s="57">
        <v>1000</v>
      </c>
      <c r="I54" s="92"/>
      <c r="J54" s="89"/>
      <c r="K54" s="87"/>
      <c r="L54" s="85"/>
      <c r="M54" s="85"/>
      <c r="N54" s="83"/>
      <c r="O54" s="83"/>
      <c r="P54" s="84"/>
      <c r="Q54" s="83"/>
      <c r="R54" s="78"/>
      <c r="S54" s="81"/>
    </row>
    <row r="55" spans="1:19" ht="18.75" customHeight="1">
      <c r="A55" s="95"/>
      <c r="B55" s="102"/>
      <c r="C55" s="104"/>
      <c r="D55" s="100"/>
      <c r="E55" s="56">
        <v>1</v>
      </c>
      <c r="F55" s="24" t="s">
        <v>8</v>
      </c>
      <c r="G55" s="18" t="s">
        <v>40</v>
      </c>
      <c r="H55" s="57">
        <v>1000</v>
      </c>
      <c r="I55" s="92"/>
      <c r="J55" s="89"/>
      <c r="K55" s="87" t="s">
        <v>30</v>
      </c>
      <c r="L55" s="85"/>
      <c r="M55" s="85"/>
      <c r="N55" s="83"/>
      <c r="O55" s="83"/>
      <c r="P55" s="84"/>
      <c r="Q55" s="83"/>
      <c r="R55" s="78"/>
      <c r="S55" s="81"/>
    </row>
    <row r="56" spans="1:19" ht="18.75" customHeight="1">
      <c r="A56" s="95"/>
      <c r="B56" s="103"/>
      <c r="C56" s="104"/>
      <c r="D56" s="86"/>
      <c r="E56" s="56">
        <v>2</v>
      </c>
      <c r="F56" s="23" t="s">
        <v>33</v>
      </c>
      <c r="G56" s="18" t="s">
        <v>40</v>
      </c>
      <c r="H56" s="57">
        <v>1000</v>
      </c>
      <c r="I56" s="93"/>
      <c r="J56" s="90"/>
      <c r="K56" s="87"/>
      <c r="L56" s="85"/>
      <c r="M56" s="85"/>
      <c r="N56" s="83"/>
      <c r="O56" s="83"/>
      <c r="P56" s="84"/>
      <c r="Q56" s="83"/>
      <c r="R56" s="78"/>
      <c r="S56" s="81"/>
    </row>
    <row r="57" spans="1:19" ht="18.75" customHeight="1">
      <c r="A57" s="95"/>
      <c r="B57" s="101" t="s">
        <v>81</v>
      </c>
      <c r="C57" s="104" t="s">
        <v>84</v>
      </c>
      <c r="D57" s="99" t="s">
        <v>7</v>
      </c>
      <c r="E57" s="56">
        <v>1</v>
      </c>
      <c r="F57" s="24" t="s">
        <v>8</v>
      </c>
      <c r="G57" s="18" t="s">
        <v>40</v>
      </c>
      <c r="H57" s="57">
        <v>1000</v>
      </c>
      <c r="I57" s="91">
        <v>0.65</v>
      </c>
      <c r="J57" s="88">
        <v>0.8</v>
      </c>
      <c r="K57" s="86" t="s">
        <v>85</v>
      </c>
      <c r="L57" s="85" t="s">
        <v>46</v>
      </c>
      <c r="M57" s="85" t="s">
        <v>86</v>
      </c>
      <c r="N57" s="83">
        <f>O57/2</f>
        <v>20000</v>
      </c>
      <c r="O57" s="83">
        <v>40000</v>
      </c>
      <c r="P57" s="84"/>
      <c r="Q57" s="83">
        <v>10</v>
      </c>
      <c r="R57" s="78"/>
      <c r="S57" s="81"/>
    </row>
    <row r="58" spans="1:19" ht="18.75" customHeight="1">
      <c r="A58" s="95"/>
      <c r="B58" s="102"/>
      <c r="C58" s="104"/>
      <c r="D58" s="100"/>
      <c r="E58" s="56">
        <v>2</v>
      </c>
      <c r="F58" s="23" t="s">
        <v>33</v>
      </c>
      <c r="G58" s="18" t="s">
        <v>40</v>
      </c>
      <c r="H58" s="57">
        <v>1000</v>
      </c>
      <c r="I58" s="92"/>
      <c r="J58" s="89"/>
      <c r="K58" s="87"/>
      <c r="L58" s="85"/>
      <c r="M58" s="85"/>
      <c r="N58" s="83"/>
      <c r="O58" s="83"/>
      <c r="P58" s="84"/>
      <c r="Q58" s="83"/>
      <c r="R58" s="78"/>
      <c r="S58" s="81"/>
    </row>
    <row r="59" spans="1:19" ht="18.75" customHeight="1">
      <c r="A59" s="95"/>
      <c r="B59" s="102"/>
      <c r="C59" s="104"/>
      <c r="D59" s="100"/>
      <c r="E59" s="56">
        <v>1</v>
      </c>
      <c r="F59" s="24" t="s">
        <v>8</v>
      </c>
      <c r="G59" s="18" t="s">
        <v>40</v>
      </c>
      <c r="H59" s="57">
        <v>1000</v>
      </c>
      <c r="I59" s="92"/>
      <c r="J59" s="89"/>
      <c r="K59" s="86" t="s">
        <v>27</v>
      </c>
      <c r="L59" s="85"/>
      <c r="M59" s="85"/>
      <c r="N59" s="83"/>
      <c r="O59" s="83"/>
      <c r="P59" s="84"/>
      <c r="Q59" s="83"/>
      <c r="R59" s="78"/>
      <c r="S59" s="81"/>
    </row>
    <row r="60" spans="1:19" ht="18.75" customHeight="1">
      <c r="A60" s="95"/>
      <c r="B60" s="102"/>
      <c r="C60" s="104"/>
      <c r="D60" s="100"/>
      <c r="E60" s="56">
        <v>2</v>
      </c>
      <c r="F60" s="23" t="s">
        <v>33</v>
      </c>
      <c r="G60" s="18" t="s">
        <v>40</v>
      </c>
      <c r="H60" s="57">
        <v>1000</v>
      </c>
      <c r="I60" s="92"/>
      <c r="J60" s="89"/>
      <c r="K60" s="87"/>
      <c r="L60" s="85"/>
      <c r="M60" s="85"/>
      <c r="N60" s="83"/>
      <c r="O60" s="83"/>
      <c r="P60" s="84"/>
      <c r="Q60" s="83"/>
      <c r="R60" s="78"/>
      <c r="S60" s="81"/>
    </row>
    <row r="61" spans="1:19" ht="18.75" customHeight="1">
      <c r="A61" s="95"/>
      <c r="B61" s="102"/>
      <c r="C61" s="104"/>
      <c r="D61" s="100"/>
      <c r="E61" s="56">
        <v>1</v>
      </c>
      <c r="F61" s="24" t="s">
        <v>8</v>
      </c>
      <c r="G61" s="18" t="s">
        <v>40</v>
      </c>
      <c r="H61" s="57">
        <v>1000</v>
      </c>
      <c r="I61" s="92"/>
      <c r="J61" s="89"/>
      <c r="K61" s="87" t="s">
        <v>30</v>
      </c>
      <c r="L61" s="85"/>
      <c r="M61" s="85"/>
      <c r="N61" s="83"/>
      <c r="O61" s="83"/>
      <c r="P61" s="84"/>
      <c r="Q61" s="83"/>
      <c r="R61" s="78"/>
      <c r="S61" s="81"/>
    </row>
    <row r="62" spans="1:19" ht="18.75" customHeight="1" thickBot="1">
      <c r="A62" s="96"/>
      <c r="B62" s="105"/>
      <c r="C62" s="104"/>
      <c r="D62" s="106"/>
      <c r="E62" s="56">
        <v>2</v>
      </c>
      <c r="F62" s="23" t="s">
        <v>33</v>
      </c>
      <c r="G62" s="18" t="s">
        <v>40</v>
      </c>
      <c r="H62" s="57">
        <v>1000</v>
      </c>
      <c r="I62" s="93"/>
      <c r="J62" s="90"/>
      <c r="K62" s="87"/>
      <c r="L62" s="85"/>
      <c r="M62" s="85"/>
      <c r="N62" s="83"/>
      <c r="O62" s="83"/>
      <c r="P62" s="84"/>
      <c r="Q62" s="83"/>
      <c r="R62" s="79"/>
      <c r="S62" s="82"/>
    </row>
    <row r="63" spans="1:19" ht="30" customHeight="1">
      <c r="A63" s="154" t="s">
        <v>76</v>
      </c>
      <c r="B63" s="58" t="s">
        <v>26</v>
      </c>
      <c r="C63" s="58" t="s">
        <v>2</v>
      </c>
      <c r="D63" s="157" t="s">
        <v>7</v>
      </c>
      <c r="E63" s="59">
        <v>1</v>
      </c>
      <c r="F63" s="59" t="s">
        <v>70</v>
      </c>
      <c r="G63" s="47" t="s">
        <v>72</v>
      </c>
      <c r="H63" s="48">
        <v>700</v>
      </c>
      <c r="I63" s="60">
        <v>0.6</v>
      </c>
      <c r="J63" s="60">
        <v>0.8</v>
      </c>
      <c r="K63" s="118" t="s">
        <v>85</v>
      </c>
      <c r="L63" s="160" t="s">
        <v>74</v>
      </c>
      <c r="M63" s="160" t="s">
        <v>71</v>
      </c>
      <c r="N63" s="163">
        <v>60000</v>
      </c>
      <c r="O63" s="166">
        <v>120000</v>
      </c>
      <c r="P63" s="118"/>
      <c r="Q63" s="48">
        <v>5</v>
      </c>
      <c r="R63" s="118">
        <v>2</v>
      </c>
      <c r="S63" s="167" t="s">
        <v>73</v>
      </c>
    </row>
    <row r="64" spans="1:19" ht="30" customHeight="1">
      <c r="A64" s="155"/>
      <c r="B64" s="61" t="s">
        <v>28</v>
      </c>
      <c r="C64" s="52" t="s">
        <v>1</v>
      </c>
      <c r="D64" s="158"/>
      <c r="E64" s="62">
        <v>1</v>
      </c>
      <c r="F64" s="62" t="s">
        <v>70</v>
      </c>
      <c r="G64" s="49" t="s">
        <v>72</v>
      </c>
      <c r="H64" s="50">
        <v>250</v>
      </c>
      <c r="I64" s="63">
        <v>0.6</v>
      </c>
      <c r="J64" s="63">
        <v>0.8</v>
      </c>
      <c r="K64" s="119"/>
      <c r="L64" s="161"/>
      <c r="M64" s="161"/>
      <c r="N64" s="164"/>
      <c r="O64" s="119"/>
      <c r="P64" s="119"/>
      <c r="Q64" s="52">
        <v>5</v>
      </c>
      <c r="R64" s="119"/>
      <c r="S64" s="168"/>
    </row>
    <row r="65" spans="1:19" ht="30" customHeight="1" thickBot="1">
      <c r="A65" s="156"/>
      <c r="B65" s="55" t="s">
        <v>29</v>
      </c>
      <c r="C65" s="64" t="s">
        <v>0</v>
      </c>
      <c r="D65" s="159"/>
      <c r="E65" s="64">
        <v>1</v>
      </c>
      <c r="F65" s="64" t="s">
        <v>70</v>
      </c>
      <c r="G65" s="51" t="s">
        <v>43</v>
      </c>
      <c r="H65" s="55">
        <v>250</v>
      </c>
      <c r="I65" s="65">
        <v>0.6</v>
      </c>
      <c r="J65" s="65">
        <v>0.8</v>
      </c>
      <c r="K65" s="120"/>
      <c r="L65" s="162"/>
      <c r="M65" s="162"/>
      <c r="N65" s="165"/>
      <c r="O65" s="120"/>
      <c r="P65" s="120"/>
      <c r="Q65" s="55">
        <v>5</v>
      </c>
      <c r="R65" s="120"/>
      <c r="S65" s="169"/>
    </row>
    <row r="67" spans="3:10" ht="15">
      <c r="C67" s="34" t="s">
        <v>45</v>
      </c>
      <c r="D67" s="34"/>
      <c r="E67" s="34"/>
      <c r="F67" s="34"/>
      <c r="G67" s="34"/>
      <c r="H67" s="34"/>
      <c r="I67" s="34"/>
      <c r="J67" s="34"/>
    </row>
    <row r="68" spans="3:10" ht="15">
      <c r="C68" s="153" t="s">
        <v>68</v>
      </c>
      <c r="D68" s="153"/>
      <c r="E68" s="153"/>
      <c r="F68" s="153"/>
      <c r="G68" s="153"/>
      <c r="H68" s="153"/>
      <c r="I68" s="153"/>
      <c r="J68" s="153"/>
    </row>
    <row r="69" spans="3:10" ht="15">
      <c r="C69" s="35" t="s">
        <v>44</v>
      </c>
      <c r="D69" s="34"/>
      <c r="E69" s="34"/>
      <c r="F69" s="34"/>
      <c r="G69" s="34"/>
      <c r="H69" s="34"/>
      <c r="I69" s="34"/>
      <c r="J69" s="34"/>
    </row>
    <row r="70" spans="3:11" ht="15">
      <c r="C70" s="45" t="s">
        <v>47</v>
      </c>
      <c r="D70" s="34"/>
      <c r="E70" s="34"/>
      <c r="F70" s="34"/>
      <c r="G70" s="34"/>
      <c r="H70" s="34"/>
      <c r="I70" s="34"/>
      <c r="J70" s="34"/>
      <c r="K70"/>
    </row>
    <row r="71" spans="3:11" ht="15">
      <c r="C71" s="46" t="s">
        <v>50</v>
      </c>
      <c r="D71" s="34"/>
      <c r="E71" s="34"/>
      <c r="F71" s="34"/>
      <c r="G71" s="34"/>
      <c r="H71" s="34"/>
      <c r="I71" s="34"/>
      <c r="J71" s="34"/>
      <c r="K71"/>
    </row>
    <row r="72" spans="3:11" ht="15">
      <c r="C72"/>
      <c r="D72"/>
      <c r="E72"/>
      <c r="F72"/>
      <c r="G72"/>
      <c r="H72"/>
      <c r="I72"/>
      <c r="J72"/>
      <c r="K72"/>
    </row>
    <row r="73" spans="3:11" ht="15">
      <c r="C73"/>
      <c r="D73"/>
      <c r="E73"/>
      <c r="F73"/>
      <c r="G73"/>
      <c r="H73"/>
      <c r="I73"/>
      <c r="J73"/>
      <c r="K73"/>
    </row>
  </sheetData>
  <sheetProtection/>
  <mergeCells count="177">
    <mergeCell ref="S63:S65"/>
    <mergeCell ref="P63:P65"/>
    <mergeCell ref="R1:R3"/>
    <mergeCell ref="R4:R6"/>
    <mergeCell ref="R7:R11"/>
    <mergeCell ref="R12:R14"/>
    <mergeCell ref="R63:R65"/>
    <mergeCell ref="Q12:Q14"/>
    <mergeCell ref="P4:P6"/>
    <mergeCell ref="P7:P11"/>
    <mergeCell ref="P12:P14"/>
    <mergeCell ref="A63:A65"/>
    <mergeCell ref="D63:D65"/>
    <mergeCell ref="K63:K65"/>
    <mergeCell ref="L63:L65"/>
    <mergeCell ref="M63:M65"/>
    <mergeCell ref="N63:N65"/>
    <mergeCell ref="O63:O65"/>
    <mergeCell ref="K17:K18"/>
    <mergeCell ref="O27:O32"/>
    <mergeCell ref="P27:P32"/>
    <mergeCell ref="Q27:Q32"/>
    <mergeCell ref="N21:N26"/>
    <mergeCell ref="C68:J68"/>
    <mergeCell ref="C7:C9"/>
    <mergeCell ref="B7:B9"/>
    <mergeCell ref="K12:K14"/>
    <mergeCell ref="Q45:Q50"/>
    <mergeCell ref="N51:N56"/>
    <mergeCell ref="O51:O56"/>
    <mergeCell ref="Q51:Q56"/>
    <mergeCell ref="P39:P44"/>
    <mergeCell ref="Q39:Q44"/>
    <mergeCell ref="N7:N11"/>
    <mergeCell ref="A1:A3"/>
    <mergeCell ref="E1:E3"/>
    <mergeCell ref="A4:A14"/>
    <mergeCell ref="D7:D11"/>
    <mergeCell ref="O45:O50"/>
    <mergeCell ref="M39:M44"/>
    <mergeCell ref="N39:N44"/>
    <mergeCell ref="O39:O44"/>
    <mergeCell ref="M27:M32"/>
    <mergeCell ref="K7:K11"/>
    <mergeCell ref="B1:B3"/>
    <mergeCell ref="C1:C3"/>
    <mergeCell ref="D4:D6"/>
    <mergeCell ref="K1:K3"/>
    <mergeCell ref="F1:F3"/>
    <mergeCell ref="H1:H3"/>
    <mergeCell ref="K4:K6"/>
    <mergeCell ref="O7:O11"/>
    <mergeCell ref="L4:L6"/>
    <mergeCell ref="G1:G3"/>
    <mergeCell ref="I1:J2"/>
    <mergeCell ref="D1:D3"/>
    <mergeCell ref="M4:M6"/>
    <mergeCell ref="I7:I9"/>
    <mergeCell ref="J7:J9"/>
    <mergeCell ref="L1:P1"/>
    <mergeCell ref="P2:P3"/>
    <mergeCell ref="N4:N6"/>
    <mergeCell ref="O4:O6"/>
    <mergeCell ref="L7:L11"/>
    <mergeCell ref="Q4:Q6"/>
    <mergeCell ref="Q7:Q11"/>
    <mergeCell ref="Q1:Q3"/>
    <mergeCell ref="N2:O2"/>
    <mergeCell ref="L2:L3"/>
    <mergeCell ref="M2:M3"/>
    <mergeCell ref="M7:M11"/>
    <mergeCell ref="P33:P38"/>
    <mergeCell ref="Q33:Q38"/>
    <mergeCell ref="L27:L32"/>
    <mergeCell ref="S1:S3"/>
    <mergeCell ref="D12:D14"/>
    <mergeCell ref="L12:L14"/>
    <mergeCell ref="M12:M14"/>
    <mergeCell ref="N12:N14"/>
    <mergeCell ref="O12:O14"/>
    <mergeCell ref="S4:S14"/>
    <mergeCell ref="L33:L38"/>
    <mergeCell ref="M33:M38"/>
    <mergeCell ref="N33:N38"/>
    <mergeCell ref="O33:O38"/>
    <mergeCell ref="K19:K20"/>
    <mergeCell ref="K21:K22"/>
    <mergeCell ref="K35:K36"/>
    <mergeCell ref="N27:N32"/>
    <mergeCell ref="L21:L26"/>
    <mergeCell ref="M21:M26"/>
    <mergeCell ref="K59:K60"/>
    <mergeCell ref="K39:K40"/>
    <mergeCell ref="K41:K42"/>
    <mergeCell ref="K61:K62"/>
    <mergeCell ref="L45:L50"/>
    <mergeCell ref="M45:M50"/>
    <mergeCell ref="L51:L56"/>
    <mergeCell ref="M51:M56"/>
    <mergeCell ref="L39:L44"/>
    <mergeCell ref="K47:K48"/>
    <mergeCell ref="K49:K50"/>
    <mergeCell ref="K51:K52"/>
    <mergeCell ref="K53:K54"/>
    <mergeCell ref="K55:K56"/>
    <mergeCell ref="K57:K58"/>
    <mergeCell ref="B15:B20"/>
    <mergeCell ref="C15:C20"/>
    <mergeCell ref="D15:D20"/>
    <mergeCell ref="B21:B26"/>
    <mergeCell ref="C21:C26"/>
    <mergeCell ref="D21:D26"/>
    <mergeCell ref="C27:C32"/>
    <mergeCell ref="D27:D32"/>
    <mergeCell ref="B33:B38"/>
    <mergeCell ref="C33:C38"/>
    <mergeCell ref="D33:D38"/>
    <mergeCell ref="B39:B44"/>
    <mergeCell ref="C39:C44"/>
    <mergeCell ref="D39:D44"/>
    <mergeCell ref="B27:B32"/>
    <mergeCell ref="D45:D50"/>
    <mergeCell ref="B51:B56"/>
    <mergeCell ref="C51:C56"/>
    <mergeCell ref="D51:D56"/>
    <mergeCell ref="B57:B62"/>
    <mergeCell ref="C57:C62"/>
    <mergeCell ref="D57:D62"/>
    <mergeCell ref="B45:B50"/>
    <mergeCell ref="C45:C50"/>
    <mergeCell ref="A15:A62"/>
    <mergeCell ref="I15:I20"/>
    <mergeCell ref="J15:J20"/>
    <mergeCell ref="I21:I26"/>
    <mergeCell ref="J21:J26"/>
    <mergeCell ref="I27:I32"/>
    <mergeCell ref="J27:J32"/>
    <mergeCell ref="I33:I38"/>
    <mergeCell ref="J33:J38"/>
    <mergeCell ref="I39:I44"/>
    <mergeCell ref="J39:J44"/>
    <mergeCell ref="I45:I50"/>
    <mergeCell ref="J45:J50"/>
    <mergeCell ref="I51:I56"/>
    <mergeCell ref="J51:J56"/>
    <mergeCell ref="I57:I62"/>
    <mergeCell ref="J57:J62"/>
    <mergeCell ref="K15:K16"/>
    <mergeCell ref="K25:K26"/>
    <mergeCell ref="K31:K32"/>
    <mergeCell ref="K37:K38"/>
    <mergeCell ref="K43:K44"/>
    <mergeCell ref="K45:K46"/>
    <mergeCell ref="K27:K28"/>
    <mergeCell ref="K29:K30"/>
    <mergeCell ref="K33:K34"/>
    <mergeCell ref="K23:K24"/>
    <mergeCell ref="Q15:Q20"/>
    <mergeCell ref="L57:L62"/>
    <mergeCell ref="M57:M62"/>
    <mergeCell ref="N57:N62"/>
    <mergeCell ref="O57:O62"/>
    <mergeCell ref="Q57:Q62"/>
    <mergeCell ref="P45:P50"/>
    <mergeCell ref="P51:P56"/>
    <mergeCell ref="P57:P62"/>
    <mergeCell ref="N45:N50"/>
    <mergeCell ref="R15:R62"/>
    <mergeCell ref="S15:S62"/>
    <mergeCell ref="O21:O26"/>
    <mergeCell ref="P21:P26"/>
    <mergeCell ref="Q21:Q26"/>
    <mergeCell ref="L15:L20"/>
    <mergeCell ref="M15:M20"/>
    <mergeCell ref="N15:N20"/>
    <mergeCell ref="O15:O20"/>
    <mergeCell ref="P15:P20"/>
  </mergeCells>
  <hyperlinks>
    <hyperlink ref="C70" r:id="rId1" display="4 - Fee rebate (ranking) Additional return of exchange fee for market makers with top rank positions in the Ranking program according to passive turnover"/>
    <hyperlink ref="C68:J68" r:id="rId2" display="6 - High volatility period is a period when multiplying coefficients are applied to spread and order size. The detailed conditions for start and end of the high volatility period, multiplying coefficients are disclosed in the terms of the programmes. "/>
  </hyperlinks>
  <printOptions/>
  <pageMargins left="0.25" right="0.25" top="0.75" bottom="0.75" header="0.3" footer="0.3"/>
  <pageSetup fitToHeight="1" fitToWidth="1" horizontalDpi="600" verticalDpi="600" orientation="landscape" paperSize="9" scale="36" r:id="rId3"/>
</worksheet>
</file>

<file path=xl/worksheets/sheet2.xml><?xml version="1.0" encoding="utf-8"?>
<worksheet xmlns="http://schemas.openxmlformats.org/spreadsheetml/2006/main" xmlns:r="http://schemas.openxmlformats.org/officeDocument/2006/relationships">
  <sheetPr>
    <pageSetUpPr fitToPage="1"/>
  </sheetPr>
  <dimension ref="A1:R15"/>
  <sheetViews>
    <sheetView tabSelected="1" zoomScale="60" zoomScaleNormal="60" zoomScalePageLayoutView="0" workbookViewId="0" topLeftCell="A1">
      <selection activeCell="A1" sqref="A1:A3"/>
    </sheetView>
  </sheetViews>
  <sheetFormatPr defaultColWidth="9.00390625" defaultRowHeight="12.75"/>
  <cols>
    <col min="1" max="1" width="38.375" style="1" customWidth="1"/>
    <col min="2" max="2" width="30.125" style="1" bestFit="1" customWidth="1"/>
    <col min="3" max="3" width="14.00390625" style="1" customWidth="1"/>
    <col min="4" max="4" width="25.875" style="1" customWidth="1"/>
    <col min="5" max="5" width="35.375" style="1" bestFit="1" customWidth="1"/>
    <col min="6" max="6" width="43.375" style="1" customWidth="1"/>
    <col min="7" max="7" width="28.875" style="1" customWidth="1"/>
    <col min="8" max="9" width="20.125" style="1" customWidth="1"/>
    <col min="10" max="10" width="18.375" style="1" customWidth="1"/>
    <col min="11" max="11" width="28.125" style="1" customWidth="1"/>
    <col min="12" max="12" width="24.75390625" style="1" customWidth="1"/>
    <col min="13" max="15" width="20.75390625" style="1" customWidth="1"/>
    <col min="16" max="17" width="15.75390625" style="1" customWidth="1"/>
    <col min="18" max="18" width="98.75390625" style="1" customWidth="1"/>
    <col min="19" max="16384" width="9.125" style="1" customWidth="1"/>
  </cols>
  <sheetData>
    <row r="1" spans="1:18" ht="18" customHeight="1">
      <c r="A1" s="147" t="s">
        <v>9</v>
      </c>
      <c r="B1" s="131" t="s">
        <v>10</v>
      </c>
      <c r="C1" s="131" t="s">
        <v>11</v>
      </c>
      <c r="D1" s="131" t="s">
        <v>12</v>
      </c>
      <c r="E1" s="131" t="s">
        <v>14</v>
      </c>
      <c r="F1" s="131" t="s">
        <v>15</v>
      </c>
      <c r="G1" s="131" t="s">
        <v>16</v>
      </c>
      <c r="H1" s="139" t="s">
        <v>17</v>
      </c>
      <c r="I1" s="139"/>
      <c r="J1" s="131" t="s">
        <v>38</v>
      </c>
      <c r="K1" s="144" t="s">
        <v>20</v>
      </c>
      <c r="L1" s="145"/>
      <c r="M1" s="145"/>
      <c r="N1" s="145"/>
      <c r="O1" s="146"/>
      <c r="P1" s="131" t="s">
        <v>24</v>
      </c>
      <c r="Q1" s="170" t="s">
        <v>75</v>
      </c>
      <c r="R1" s="121" t="s">
        <v>31</v>
      </c>
    </row>
    <row r="2" spans="1:18" ht="17.25" customHeight="1">
      <c r="A2" s="148"/>
      <c r="B2" s="132"/>
      <c r="C2" s="132"/>
      <c r="D2" s="132"/>
      <c r="E2" s="132"/>
      <c r="F2" s="132"/>
      <c r="G2" s="132"/>
      <c r="H2" s="140"/>
      <c r="I2" s="140"/>
      <c r="J2" s="132"/>
      <c r="K2" s="132" t="s">
        <v>21</v>
      </c>
      <c r="L2" s="132" t="s">
        <v>22</v>
      </c>
      <c r="M2" s="134" t="s">
        <v>23</v>
      </c>
      <c r="N2" s="134"/>
      <c r="O2" s="128" t="s">
        <v>48</v>
      </c>
      <c r="P2" s="132"/>
      <c r="Q2" s="171"/>
      <c r="R2" s="122"/>
    </row>
    <row r="3" spans="1:18" ht="31.5" customHeight="1" thickBot="1">
      <c r="A3" s="149"/>
      <c r="B3" s="133"/>
      <c r="C3" s="133"/>
      <c r="D3" s="133"/>
      <c r="E3" s="133"/>
      <c r="F3" s="133"/>
      <c r="G3" s="133"/>
      <c r="H3" s="2" t="s">
        <v>18</v>
      </c>
      <c r="I3" s="2" t="s">
        <v>19</v>
      </c>
      <c r="J3" s="133"/>
      <c r="K3" s="133"/>
      <c r="L3" s="133"/>
      <c r="M3" s="67" t="s">
        <v>21</v>
      </c>
      <c r="N3" s="67" t="s">
        <v>22</v>
      </c>
      <c r="O3" s="129"/>
      <c r="P3" s="133"/>
      <c r="Q3" s="172"/>
      <c r="R3" s="123"/>
    </row>
    <row r="4" spans="1:18" ht="30" customHeight="1">
      <c r="A4" s="154" t="s">
        <v>105</v>
      </c>
      <c r="B4" s="68" t="s">
        <v>101</v>
      </c>
      <c r="C4" s="59" t="s">
        <v>88</v>
      </c>
      <c r="D4" s="59" t="s">
        <v>91</v>
      </c>
      <c r="E4" s="59" t="s">
        <v>70</v>
      </c>
      <c r="F4" s="47" t="s">
        <v>92</v>
      </c>
      <c r="G4" s="48" t="s">
        <v>95</v>
      </c>
      <c r="H4" s="60">
        <v>0.6</v>
      </c>
      <c r="I4" s="60">
        <v>0.8</v>
      </c>
      <c r="J4" s="118" t="s">
        <v>27</v>
      </c>
      <c r="K4" s="160" t="s">
        <v>106</v>
      </c>
      <c r="L4" s="160" t="s">
        <v>107</v>
      </c>
      <c r="M4" s="166" t="s">
        <v>97</v>
      </c>
      <c r="N4" s="166" t="s">
        <v>98</v>
      </c>
      <c r="O4" s="118"/>
      <c r="P4" s="178">
        <v>12</v>
      </c>
      <c r="Q4" s="118">
        <v>2</v>
      </c>
      <c r="R4" s="167" t="s">
        <v>73</v>
      </c>
    </row>
    <row r="5" spans="1:18" ht="30" customHeight="1">
      <c r="A5" s="155"/>
      <c r="B5" s="61" t="s">
        <v>102</v>
      </c>
      <c r="C5" s="62" t="s">
        <v>89</v>
      </c>
      <c r="D5" s="62" t="s">
        <v>91</v>
      </c>
      <c r="E5" s="62" t="s">
        <v>70</v>
      </c>
      <c r="F5" s="49" t="s">
        <v>93</v>
      </c>
      <c r="G5" s="50" t="s">
        <v>95</v>
      </c>
      <c r="H5" s="63">
        <v>0.6</v>
      </c>
      <c r="I5" s="63">
        <v>0.8</v>
      </c>
      <c r="J5" s="119"/>
      <c r="K5" s="161"/>
      <c r="L5" s="161"/>
      <c r="M5" s="176"/>
      <c r="N5" s="176"/>
      <c r="O5" s="119"/>
      <c r="P5" s="179"/>
      <c r="Q5" s="119"/>
      <c r="R5" s="168"/>
    </row>
    <row r="6" spans="1:18" ht="30" customHeight="1" thickBot="1">
      <c r="A6" s="156"/>
      <c r="B6" s="70" t="s">
        <v>103</v>
      </c>
      <c r="C6" s="64" t="s">
        <v>90</v>
      </c>
      <c r="D6" s="64" t="s">
        <v>91</v>
      </c>
      <c r="E6" s="64" t="s">
        <v>70</v>
      </c>
      <c r="F6" s="51" t="s">
        <v>94</v>
      </c>
      <c r="G6" s="70" t="s">
        <v>95</v>
      </c>
      <c r="H6" s="65">
        <v>0.6</v>
      </c>
      <c r="I6" s="65">
        <v>0.8</v>
      </c>
      <c r="J6" s="120"/>
      <c r="K6" s="162"/>
      <c r="L6" s="162"/>
      <c r="M6" s="177"/>
      <c r="N6" s="177"/>
      <c r="O6" s="120"/>
      <c r="P6" s="180"/>
      <c r="Q6" s="120"/>
      <c r="R6" s="169"/>
    </row>
    <row r="7" spans="1:18" ht="30" customHeight="1">
      <c r="A7" s="154" t="s">
        <v>104</v>
      </c>
      <c r="B7" s="68" t="s">
        <v>101</v>
      </c>
      <c r="C7" s="59" t="s">
        <v>88</v>
      </c>
      <c r="D7" s="59" t="s">
        <v>91</v>
      </c>
      <c r="E7" s="59" t="s">
        <v>70</v>
      </c>
      <c r="F7" s="47" t="s">
        <v>92</v>
      </c>
      <c r="G7" s="48" t="s">
        <v>96</v>
      </c>
      <c r="H7" s="60">
        <v>0.6</v>
      </c>
      <c r="I7" s="60">
        <v>0.8</v>
      </c>
      <c r="J7" s="118" t="s">
        <v>27</v>
      </c>
      <c r="K7" s="160" t="s">
        <v>106</v>
      </c>
      <c r="L7" s="160" t="s">
        <v>107</v>
      </c>
      <c r="M7" s="48" t="s">
        <v>99</v>
      </c>
      <c r="N7" s="48" t="s">
        <v>100</v>
      </c>
      <c r="O7" s="118"/>
      <c r="P7" s="48">
        <v>4</v>
      </c>
      <c r="Q7" s="118">
        <v>4</v>
      </c>
      <c r="R7" s="167" t="s">
        <v>109</v>
      </c>
    </row>
    <row r="8" spans="1:18" ht="30" customHeight="1">
      <c r="A8" s="155"/>
      <c r="B8" s="61" t="s">
        <v>102</v>
      </c>
      <c r="C8" s="62" t="s">
        <v>89</v>
      </c>
      <c r="D8" s="62" t="s">
        <v>91</v>
      </c>
      <c r="E8" s="62" t="s">
        <v>70</v>
      </c>
      <c r="F8" s="49" t="s">
        <v>93</v>
      </c>
      <c r="G8" s="50" t="s">
        <v>96</v>
      </c>
      <c r="H8" s="63">
        <v>0.6</v>
      </c>
      <c r="I8" s="63">
        <v>0.8</v>
      </c>
      <c r="J8" s="119"/>
      <c r="K8" s="161"/>
      <c r="L8" s="161"/>
      <c r="M8" s="50" t="s">
        <v>99</v>
      </c>
      <c r="N8" s="50" t="s">
        <v>100</v>
      </c>
      <c r="O8" s="119"/>
      <c r="P8" s="69">
        <v>4</v>
      </c>
      <c r="Q8" s="119"/>
      <c r="R8" s="168"/>
    </row>
    <row r="9" spans="1:18" ht="30" customHeight="1" thickBot="1">
      <c r="A9" s="156"/>
      <c r="B9" s="70" t="s">
        <v>103</v>
      </c>
      <c r="C9" s="64" t="s">
        <v>90</v>
      </c>
      <c r="D9" s="64" t="s">
        <v>91</v>
      </c>
      <c r="E9" s="64" t="s">
        <v>70</v>
      </c>
      <c r="F9" s="51" t="s">
        <v>94</v>
      </c>
      <c r="G9" s="70" t="s">
        <v>95</v>
      </c>
      <c r="H9" s="65">
        <v>0.6</v>
      </c>
      <c r="I9" s="65">
        <v>0.8</v>
      </c>
      <c r="J9" s="120"/>
      <c r="K9" s="162"/>
      <c r="L9" s="162"/>
      <c r="M9" s="70" t="s">
        <v>99</v>
      </c>
      <c r="N9" s="70" t="s">
        <v>100</v>
      </c>
      <c r="O9" s="120"/>
      <c r="P9" s="70">
        <v>4</v>
      </c>
      <c r="Q9" s="120"/>
      <c r="R9" s="169"/>
    </row>
    <row r="10" spans="1:18" ht="30" customHeight="1">
      <c r="A10" s="71"/>
      <c r="B10" s="72"/>
      <c r="C10" s="73"/>
      <c r="D10" s="72"/>
      <c r="E10" s="73"/>
      <c r="F10" s="74"/>
      <c r="G10" s="72"/>
      <c r="H10" s="75"/>
      <c r="I10" s="75"/>
      <c r="J10" s="72"/>
      <c r="K10" s="71"/>
      <c r="L10" s="71"/>
      <c r="M10" s="72"/>
      <c r="N10" s="72"/>
      <c r="O10" s="72"/>
      <c r="P10" s="72"/>
      <c r="Q10" s="72"/>
      <c r="R10" s="76"/>
    </row>
    <row r="12" spans="3:9" ht="15">
      <c r="C12" s="34" t="s">
        <v>45</v>
      </c>
      <c r="D12" s="34"/>
      <c r="E12" s="34"/>
      <c r="F12" s="34"/>
      <c r="G12" s="34"/>
      <c r="H12" s="34"/>
      <c r="I12" s="34"/>
    </row>
    <row r="13" spans="3:9" ht="15">
      <c r="C13" s="46" t="s">
        <v>108</v>
      </c>
      <c r="D13" s="34"/>
      <c r="E13" s="34"/>
      <c r="F13" s="34"/>
      <c r="G13" s="34"/>
      <c r="H13" s="34"/>
      <c r="I13" s="34"/>
    </row>
    <row r="14" spans="3:10" ht="15">
      <c r="C14" s="46" t="s">
        <v>110</v>
      </c>
      <c r="D14" s="34"/>
      <c r="E14" s="34"/>
      <c r="F14" s="34"/>
      <c r="G14" s="34"/>
      <c r="H14" s="34"/>
      <c r="I14" s="34"/>
      <c r="J14"/>
    </row>
    <row r="15" spans="3:10" ht="15">
      <c r="C15"/>
      <c r="D15"/>
      <c r="E15"/>
      <c r="F15"/>
      <c r="G15"/>
      <c r="H15"/>
      <c r="I15"/>
      <c r="J15"/>
    </row>
  </sheetData>
  <sheetProtection/>
  <mergeCells count="34">
    <mergeCell ref="A1:A3"/>
    <mergeCell ref="B1:B3"/>
    <mergeCell ref="C1:C3"/>
    <mergeCell ref="D1:D3"/>
    <mergeCell ref="E1:E3"/>
    <mergeCell ref="F1:F3"/>
    <mergeCell ref="G1:G3"/>
    <mergeCell ref="H1:I2"/>
    <mergeCell ref="J1:J3"/>
    <mergeCell ref="K1:O1"/>
    <mergeCell ref="P1:P3"/>
    <mergeCell ref="J7:J9"/>
    <mergeCell ref="Q1:Q3"/>
    <mergeCell ref="R1:R3"/>
    <mergeCell ref="K2:K3"/>
    <mergeCell ref="L2:L3"/>
    <mergeCell ref="M2:N2"/>
    <mergeCell ref="O2:O3"/>
    <mergeCell ref="A4:A6"/>
    <mergeCell ref="J4:J6"/>
    <mergeCell ref="K4:K6"/>
    <mergeCell ref="L4:L6"/>
    <mergeCell ref="M4:M6"/>
    <mergeCell ref="P4:P6"/>
    <mergeCell ref="A7:A9"/>
    <mergeCell ref="N4:N6"/>
    <mergeCell ref="O4:O6"/>
    <mergeCell ref="Q4:Q6"/>
    <mergeCell ref="R4:R6"/>
    <mergeCell ref="K7:K9"/>
    <mergeCell ref="L7:L9"/>
    <mergeCell ref="O7:O9"/>
    <mergeCell ref="Q7:Q9"/>
    <mergeCell ref="R7:R9"/>
  </mergeCells>
  <printOptions/>
  <pageMargins left="0.25" right="0.25" top="0.75" bottom="0.75" header="0.3" footer="0.3"/>
  <pageSetup fitToHeight="1"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Мельникова Алина Юрьевна</dc:creator>
  <cp:keywords/>
  <dc:description/>
  <cp:lastModifiedBy>Тычинин Александр Андреевич</cp:lastModifiedBy>
  <cp:lastPrinted>2014-10-21T11:37:43Z</cp:lastPrinted>
  <dcterms:created xsi:type="dcterms:W3CDTF">2014-09-02T10:22:42Z</dcterms:created>
  <dcterms:modified xsi:type="dcterms:W3CDTF">2022-04-25T13:33:52Z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