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codeName="ЭтаКнига" defaultThemeVersion="124226"/>
  <bookViews>
    <workbookView xWindow="600" yWindow="390" windowWidth="21795" windowHeight="14085" activeTab="0"/>
  </bookViews>
  <sheets>
    <sheet name="Лист1" sheetId="1" r:id="rId1"/>
    <sheet name="XLR_NoRangeSheet" sheetId="2" state="veryHidden" r:id="rId2"/>
  </sheets>
  <definedNames>
    <definedName name="MOEX_WEEKLY_COUNT_CLIENTS_COUNT_CLIENTS" hidden="1">'XLR_NoRangeSheet'!$B$8</definedName>
    <definedName name="RANGE1">'Лист1'!$A$2:$I$2</definedName>
    <definedName name="RANGE2">'Лист1'!$A$8:$G$8</definedName>
    <definedName name="RANGE3">'Лист1'!$A$12:$G$12</definedName>
    <definedName name="TODAY_PTODAY" hidden="1">'XLR_NoRangeSheet'!$B$7</definedName>
    <definedName name="XLR_ERRNAMESTR" hidden="1">'XLR_NoRangeSheet'!$B$5</definedName>
    <definedName name="XLR_VERSION" hidden="1">'XLR_NoRangeSheet'!$A$5</definedName>
    <definedName name="XLRPARAMS_MOEX_WEEKLY_COUNT_CLIENTS_CUR" hidden="1">'XLR_NoRangeSheet'!$B$6</definedName>
    <definedName name="XLRPARAMS_MOEX_WEEKLY_DS_1_CUR" hidden="1">'XLR_NoRangeSheet'!$C$6</definedName>
    <definedName name="XLRPARAMS_MOEX_WEEKLY_DS_2_CUR" hidden="1">'XLR_NoRangeSheet'!$D$6</definedName>
    <definedName name="XLRPARAMS_MOEX_WEEKLY_DS_3_CUR" hidden="1">'XLR_NoRangeSheet'!$E$6</definedName>
    <definedName name="XLRPARAMS_PCUR" hidden="1">'XLR_NoRangeSheet'!$F$6</definedName>
  </definedNames>
  <calcPr calcId="162913"/>
</workbook>
</file>

<file path=xl/sharedStrings.xml><?xml version="1.0" encoding="utf-8"?>
<sst xmlns="http://schemas.openxmlformats.org/spreadsheetml/2006/main" count="54" uniqueCount="17">
  <si>
    <t>Тип инструмента</t>
  </si>
  <si>
    <t>Базовый актив </t>
  </si>
  <si>
    <t>Направление сделки</t>
  </si>
  <si>
    <t>Кол-во договоров (n)</t>
  </si>
  <si>
    <t>Срок экспирации / 2ая нога</t>
  </si>
  <si>
    <t>Объем (V) сделки, руб.</t>
  </si>
  <si>
    <t>Изменение кол-ва договоров к пред. Неделе</t>
  </si>
  <si>
    <t>% изменение кол-ва договоров к пред. Неделе</t>
  </si>
  <si>
    <t>Итого</t>
  </si>
  <si>
    <t>Всего лиц, имеющих ОП</t>
  </si>
  <si>
    <t>4.2, Developer  (build 122-D7)</t>
  </si>
  <si>
    <t>xlrParams</t>
  </si>
  <si>
    <t/>
  </si>
  <si>
    <t>TODAY</t>
  </si>
  <si>
    <t>12.05.2020</t>
  </si>
  <si>
    <t>MOEX_WEEKLY_COUNT_CLIENTS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</si>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</sst>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₽_-;\-* #,##0.00\ _₽_-;_-* &quot;-&quot;??\ _₽_-;_-@_-"/>
    <numFmt numFmtId="164" formatCode="#,##0.00_ ;\-#,##0.00\ "/>
  </numFmts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rgb="FFDDE9F7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8">
    <xf numFmtId="0" fontId="0" fillId="0" borderId="0" xfId="0"/>
    <xf numFmtId="14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/>
    <xf numFmtId="43" fontId="2" fillId="2" borderId="1" xfId="20" applyFont="1" applyFill="1" applyBorder="1" applyAlignment="1">
      <alignment horizontal="center" vertical="center" wrapText="1"/>
    </xf>
    <xf numFmtId="43" fontId="0" fillId="0" borderId="1" xfId="20" applyFont="1" applyBorder="1" applyAlignment="1">
      <alignment wrapText="1"/>
    </xf>
    <xf numFmtId="43" fontId="0" fillId="0" borderId="0" xfId="20" applyFont="1"/>
    <xf numFmtId="0" fontId="0" fillId="0" borderId="1" xfId="0" applyBorder="1" applyAlignment="1">
      <alignment wrapText="1"/>
    </xf>
    <xf numFmtId="0" fontId="0" fillId="0" borderId="0" xfId="0" applyAlignment="1">
      <alignment horizontal="right" vertical="center"/>
    </xf>
    <xf numFmtId="43" fontId="0" fillId="0" borderId="0" xfId="20" applyFont="1" applyAlignment="1">
      <alignment horizontal="right" vertical="center"/>
    </xf>
    <xf numFmtId="0" fontId="2" fillId="2" borderId="1" xfId="0" applyNumberFormat="1" applyFont="1" applyFill="1" applyBorder="1" applyAlignment="1">
      <alignment horizontal="center" vertical="center" wrapText="1"/>
    </xf>
    <xf numFmtId="164" fontId="0" fillId="0" borderId="0" xfId="20" applyNumberFormat="1" applyFont="1" applyAlignment="1">
      <alignment horizontal="right" vertical="center"/>
    </xf>
    <xf numFmtId="4" fontId="0" fillId="0" borderId="0" xfId="0" applyNumberFormat="1"/>
    <xf numFmtId="4" fontId="0" fillId="0" borderId="0" xfId="20" applyNumberFormat="1" applyFont="1" applyAlignment="1">
      <alignment horizontal="right" vertical="center"/>
    </xf>
    <xf numFmtId="0" fontId="0" fillId="0" borderId="0" xfId="0" quotePrefix="1"/>
    <xf numFmtId="49" fontId="0" fillId="0" borderId="0" xfId="0" applyNumberForma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I15"/>
  <sheetViews>
    <sheetView tabSelected="1" workbookViewId="0" topLeftCell="A1">
      <selection activeCell="G13" sqref="G13"/>
    </sheetView>
  </sheetViews>
  <sheetFormatPr defaultColWidth="9.140625" defaultRowHeight="15"/>
  <cols>
    <col min="1" max="3" width="16.7109375" style="0" customWidth="1"/>
    <col min="4" max="4" width="40.7109375" style="0" customWidth="1"/>
    <col min="5" max="5" width="24.7109375" style="0" customWidth="1"/>
    <col min="6" max="6" width="28.7109375" style="0" customWidth="1"/>
    <col min="7" max="9" width="24.7109375" style="8" customWidth="1"/>
  </cols>
  <sheetData>
    <row r="1" spans="1:9" ht="45">
      <c r="A1" s="1" t="str">
        <f>TODAY_PTODAY</f>
        <v>12.05.2020</v>
      </c>
      <c r="B1" s="2" t="s">
        <v>3</v>
      </c>
      <c r="C1" s="3" t="s">
        <v>0</v>
      </c>
      <c r="D1" s="3" t="s">
        <v>1</v>
      </c>
      <c r="E1" s="3" t="s">
        <v>4</v>
      </c>
      <c r="F1" s="3" t="s">
        <v>2</v>
      </c>
      <c r="G1" s="6" t="s">
        <v>5</v>
      </c>
      <c r="H1" s="6" t="s">
        <v>6</v>
      </c>
      <c r="I1" s="6" t="s">
        <v>7</v>
      </c>
    </row>
    <row r="2" spans="1:9" ht="60" customHeight="1">
      <c r="A2" s="4" t="str">
        <f>"Данные с разбивкой по производным инструментам"</f>
        <v>Данные с разбивкой по производным инструментам</v>
      </c>
      <c r="B2" s="9" t="s">
        <v>16</v>
      </c>
      <c r="C2" s="9" t="s">
        <v>16</v>
      </c>
      <c r="D2" s="9" t="s">
        <v>16</v>
      </c>
      <c r="E2" s="9" t="s">
        <v>16</v>
      </c>
      <c r="F2" s="9" t="s">
        <v>16</v>
      </c>
      <c r="G2" s="7" t="s">
        <v>16</v>
      </c>
      <c r="H2" s="7" t="s">
        <v>16</v>
      </c>
      <c r="I2" s="7" t="s">
        <v>16</v>
      </c>
    </row>
    <row r="3" spans="1:9" ht="15">
      <c r="A3" s="5" t="s">
        <v>8</v>
      </c>
      <c r="B3" s="10">
        <f>SUM(B2:B2)</f>
        <v>0</v>
      </c>
      <c r="G3" s="13">
        <f>SUM(G2:G2)</f>
        <v>0</v>
      </c>
      <c r="H3" s="13">
        <f>SUM(H2:H2)</f>
        <v>0</v>
      </c>
      <c r="I3" s="13">
        <f>SUM(I2:I2)</f>
        <v>0</v>
      </c>
    </row>
    <row r="5" spans="1:2" ht="30">
      <c r="A5" s="1" t="s">
        <v>9</v>
      </c>
      <c r="B5" s="12">
        <f>MOEX_WEEKLY_COUNT_CLIENTS_COUNT_CLIENTS</f>
        <v>0</v>
      </c>
    </row>
    <row r="7" spans="1:9" ht="45">
      <c r="A7" s="1" t="str">
        <f>TODAY_PTODAY</f>
        <v>12.05.2020</v>
      </c>
      <c r="B7" s="2" t="s">
        <v>3</v>
      </c>
      <c r="C7" s="3" t="s">
        <v>4</v>
      </c>
      <c r="D7" s="3" t="s">
        <v>2</v>
      </c>
      <c r="E7" s="6" t="s">
        <v>5</v>
      </c>
      <c r="F7" s="6" t="s">
        <v>6</v>
      </c>
      <c r="G7" s="6" t="s">
        <v>7</v>
      </c>
      <c r="H7"/>
      <c r="I7"/>
    </row>
    <row r="8" spans="1:9" ht="15">
      <c r="A8" s="4" t="str">
        <f>"Данные с разбивкой по Сроку экспирации"</f>
        <v>Данные с разбивкой по Сроку экспирации</v>
      </c>
      <c r="B8" s="9" t="s">
        <v>16</v>
      </c>
      <c r="C8" s="9" t="s">
        <v>16</v>
      </c>
      <c r="D8" s="9" t="s">
        <v>16</v>
      </c>
      <c r="E8" s="7" t="s">
        <v>16</v>
      </c>
      <c r="F8" s="7" t="s">
        <v>16</v>
      </c>
      <c r="G8" s="7" t="s">
        <v>16</v>
      </c>
      <c r="H8"/>
      <c r="I8"/>
    </row>
    <row r="9" spans="1:9" ht="15">
      <c r="A9" s="5" t="s">
        <v>8</v>
      </c>
      <c r="B9" s="10">
        <f>SUM(B8:B8)</f>
        <v>0</v>
      </c>
      <c r="E9" s="14">
        <f>SUM(E8:E8)</f>
        <v>0</v>
      </c>
      <c r="F9" s="14">
        <f>SUM(F8:F8)</f>
        <v>0</v>
      </c>
      <c r="G9" s="15">
        <f>SUM(G8:G8)</f>
        <v>0</v>
      </c>
      <c r="H9"/>
      <c r="I9"/>
    </row>
    <row r="10" spans="8:9" ht="15">
      <c r="H10" s="11"/>
      <c r="I10" s="11"/>
    </row>
    <row r="11" spans="1:7" ht="45">
      <c r="A11" s="1" t="str">
        <f>TODAY_PTODAY</f>
        <v>12.05.2020</v>
      </c>
      <c r="B11" s="2" t="s">
        <v>3</v>
      </c>
      <c r="C11" s="3" t="s">
        <v>1</v>
      </c>
      <c r="D11" s="3" t="s">
        <v>2</v>
      </c>
      <c r="E11" s="6" t="s">
        <v>5</v>
      </c>
      <c r="F11" s="6" t="s">
        <v>6</v>
      </c>
      <c r="G11" s="6" t="s">
        <v>7</v>
      </c>
    </row>
    <row r="12" spans="1:9" ht="15">
      <c r="A12" s="4" t="str">
        <f>"Данные с разбивкой по Базовому активу"</f>
        <v>Данные с разбивкой по Базовому активу</v>
      </c>
      <c r="B12" s="9" t="s">
        <v>16</v>
      </c>
      <c r="C12" s="9" t="s">
        <v>16</v>
      </c>
      <c r="D12" s="9" t="s">
        <v>16</v>
      </c>
      <c r="E12" s="7" t="s">
        <v>16</v>
      </c>
      <c r="F12" s="7" t="s">
        <v>16</v>
      </c>
      <c r="G12" s="7" t="s">
        <v>16</v>
      </c>
      <c r="H12"/>
      <c r="I12"/>
    </row>
    <row r="13" spans="1:9" ht="15">
      <c r="A13" s="5" t="s">
        <v>8</v>
      </c>
      <c r="B13" s="10">
        <f>SUM(B12:B12)</f>
        <v>0</v>
      </c>
      <c r="E13" s="14">
        <f>SUM(E12:E12)</f>
        <v>0</v>
      </c>
      <c r="F13" s="14">
        <f>SUM(F12:F12)</f>
        <v>0</v>
      </c>
      <c r="G13" s="15">
        <f>SUM(G12:G12)</f>
        <v>0</v>
      </c>
      <c r="H13"/>
      <c r="I13"/>
    </row>
    <row r="14" spans="8:9" ht="15">
      <c r="H14"/>
      <c r="I14"/>
    </row>
    <row r="15" spans="8:9" ht="15">
      <c r="H15" s="11"/>
      <c r="I15" s="11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F8"/>
  <sheetViews>
    <sheetView workbookViewId="0" topLeftCell="A1">
      <selection activeCell="A30021" sqref="A30021:G30022"/>
    </sheetView>
  </sheetViews>
  <sheetFormatPr defaultColWidth="9.140625" defaultRowHeight="15"/>
  <sheetData>
    <row r="5" spans="1:2" ht="15">
      <c r="A5" s="16" t="s">
        <v>10</v>
      </c>
      <c r="B5" t="e">
        <f>XLR_ERRNAME</f>
        <v>#NAME?</v>
      </c>
    </row>
    <row r="6" spans="1:6" ht="15">
      <c r="A6" t="s">
        <v>11</v>
      </c>
      <c r="B6" s="17" t="s">
        <v>12</v>
      </c>
      <c r="C6" s="17" t="s">
        <v>12</v>
      </c>
      <c r="D6" s="17" t="s">
        <v>12</v>
      </c>
      <c r="E6" s="17" t="s">
        <v>12</v>
      </c>
      <c r="F6" s="17" t="s">
        <v>12</v>
      </c>
    </row>
    <row r="7" spans="1:2" ht="15">
      <c r="A7" t="s">
        <v>13</v>
      </c>
      <c r="B7" s="17" t="s">
        <v>14</v>
      </c>
    </row>
    <row r="8" spans="1:2" ht="15">
      <c r="A8" t="s">
        <v>15</v>
      </c>
      <c r="B8">
        <v>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2019-11-22T09:52:38Z</dcterms:created>
  <dcterms:modified xsi:type="dcterms:W3CDTF">2020-05-12T07:09:41Z</dcterms:modified>
  <cp:category/>
  <cp:version/>
  <cp:contentType/>
  <cp:contentStatus/>
</cp:coreProperties>
</file>