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ms-excel.sheet.macroEnabled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xl/vbaProject.bin" ContentType="application/vnd.ms-office.vbaProject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 codeName="{51196F13-6AD0-C1B8-E2B4-A1F9AE17003E}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C:\resman\RepNav\"/>
    </mc:Choice>
  </mc:AlternateContent>
  <bookViews>
    <workbookView xWindow="600" yWindow="390" windowWidth="21795" windowHeight="14085"/>
  </bookViews>
  <sheets>
    <sheet name="Лист1" sheetId="1" r:id="rId1"/>
    <sheet name="XLR_NoRangeSheet" sheetId="2" state="veryHidden" r:id="rId2"/>
  </sheets>
  <definedNames>
    <definedName name="MOEX_WEEKLY_COUNT_CLIENTS_COUNT_CLIENTS" hidden="1">XLR_NoRangeSheet!$B$8</definedName>
    <definedName name="RANGE1">Лист1!$A$2:$I$2</definedName>
    <definedName name="RANGE2">Лист1!$A$8:$G$8</definedName>
    <definedName name="RANGE3">Лист1!$A$12:$G$12</definedName>
    <definedName name="TODAY_PTODAY" hidden="1">XLR_NoRangeSheet!$B$7</definedName>
    <definedName name="XLR_ERRNAMESTR" hidden="1">XLR_NoRangeSheet!$B$5</definedName>
    <definedName name="XLR_VERSION" hidden="1">XLR_NoRangeSheet!$A$5</definedName>
    <definedName name="XLRPARAMS_MOEX_WEEKLY_COUNT_CLIENTS_CUR" hidden="1">XLR_NoRangeSheet!$B$6</definedName>
    <definedName name="XLRPARAMS_MOEX_WEEKLY_DS_1_CUR" hidden="1">XLR_NoRangeSheet!$C$6</definedName>
    <definedName name="XLRPARAMS_MOEX_WEEKLY_DS_2_CUR" hidden="1">XLR_NoRangeSheet!$D$6</definedName>
    <definedName name="XLRPARAMS_MOEX_WEEKLY_DS_3_CUR" hidden="1">XLR_NoRangeSheet!$E$6</definedName>
    <definedName name="XLRPARAMS_PCUR" hidden="1">XLR_NoRangeSheet!$F$6</definedName>
  </definedNames>
  <calcPr calcId="162913"/>
</workbook>
</file>

<file path=xl/calcChain.xml><?xml version="1.0" encoding="utf-8"?>
<calcChain xmlns="http://schemas.openxmlformats.org/spreadsheetml/2006/main">
  <c r="G13" i="1" l="1"/>
  <c r="F13" i="1"/>
  <c r="E13" i="1"/>
  <c r="A12" i="1"/>
  <c r="B13" i="1"/>
  <c r="G9" i="1"/>
  <c r="F9" i="1"/>
  <c r="E9" i="1"/>
  <c r="A8" i="1"/>
  <c r="B9" i="1"/>
  <c r="I3" i="1"/>
  <c r="H3" i="1"/>
  <c r="G3" i="1"/>
  <c r="B3" i="1"/>
  <c r="A2" i="1"/>
  <c r="B5" i="2"/>
  <c r="B5" i="1"/>
  <c r="A1" i="1"/>
  <c r="A11" i="1"/>
  <c r="A7" i="1"/>
</calcChain>
</file>

<file path=xl/sharedStrings.xml><?xml version="1.0" encoding="utf-8"?>
<sst xmlns="http://schemas.openxmlformats.org/spreadsheetml/2006/main" count="54" uniqueCount="17">
  <si>
    <t>Тип инструмента</t>
  </si>
  <si>
    <t>Базовый актив </t>
  </si>
  <si>
    <t>Направление сделки</t>
  </si>
  <si>
    <t>Кол-во договоров (n)</t>
  </si>
  <si>
    <t>Срок экспирации / 2ая нога</t>
  </si>
  <si>
    <t>Объем (V) сделки, руб.</t>
  </si>
  <si>
    <t>Изменение кол-ва договоров к пред. Неделе</t>
  </si>
  <si>
    <t>% изменение кол-ва договоров к пред. Неделе</t>
  </si>
  <si>
    <t>Итого</t>
  </si>
  <si>
    <t>Всего лиц, имеющих ОП</t>
  </si>
  <si>
    <t>4.2, Developer  (build 122-D7)</t>
  </si>
  <si>
    <t>xlrParams</t>
  </si>
  <si>
    <t/>
  </si>
  <si>
    <t>TODAY</t>
  </si>
  <si>
    <t>12.05.2020</t>
  </si>
  <si>
    <t>MOEX_WEEKLY_COUNT_CLIENTS</t>
  </si>
  <si>
    <t>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</si>
</sst>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-* #,##0.00\ _₽_-;\-* #,##0.00\ _₽_-;_-* &quot;-&quot;??\ _₽_-;_-@_-"/>
    <numFmt numFmtId="164" formatCode="#,##0.00_ ;\-#,##0.00\ "/>
  </numFmts>
  <fonts count="3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DDE9F7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2" fillId="0" borderId="0" applyFont="0" applyFill="0" applyBorder="0" applyAlignment="0" applyProtection="0"/>
  </cellStyleXfs>
  <cellXfs count="18">
    <xf numFmtId="0" fontId="0" fillId="0" borderId="0" xfId="0"/>
    <xf numFmtId="14" fontId="1" fillId="2" borderId="1" xfId="0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0" fillId="0" borderId="0" xfId="0" applyBorder="1" applyAlignment="1">
      <alignment horizontal="center" wrapText="1"/>
    </xf>
    <xf numFmtId="0" fontId="0" fillId="0" borderId="0" xfId="0" applyBorder="1"/>
    <xf numFmtId="43" fontId="1" fillId="2" borderId="1" xfId="1" applyFont="1" applyFill="1" applyBorder="1" applyAlignment="1">
      <alignment horizontal="center" vertical="center" wrapText="1"/>
    </xf>
    <xf numFmtId="43" fontId="0" fillId="0" borderId="1" xfId="1" applyFont="1" applyBorder="1" applyAlignment="1">
      <alignment wrapText="1"/>
    </xf>
    <xf numFmtId="43" fontId="0" fillId="0" borderId="0" xfId="1" applyFont="1"/>
    <xf numFmtId="0" fontId="0" fillId="0" borderId="1" xfId="0" applyBorder="1" applyAlignment="1">
      <alignment wrapText="1"/>
    </xf>
    <xf numFmtId="0" fontId="0" fillId="0" borderId="0" xfId="0" applyAlignment="1">
      <alignment horizontal="right" vertical="center"/>
    </xf>
    <xf numFmtId="43" fontId="0" fillId="0" borderId="0" xfId="1" applyFont="1" applyAlignment="1">
      <alignment horizontal="right" vertical="center"/>
    </xf>
    <xf numFmtId="0" fontId="1" fillId="2" borderId="1" xfId="0" applyNumberFormat="1" applyFont="1" applyFill="1" applyBorder="1" applyAlignment="1">
      <alignment horizontal="center" vertical="center" wrapText="1"/>
    </xf>
    <xf numFmtId="164" fontId="0" fillId="0" borderId="0" xfId="1" applyNumberFormat="1" applyFont="1" applyAlignment="1">
      <alignment horizontal="right" vertical="center"/>
    </xf>
    <xf numFmtId="4" fontId="0" fillId="0" borderId="0" xfId="0" applyNumberFormat="1"/>
    <xf numFmtId="4" fontId="0" fillId="0" borderId="0" xfId="1" applyNumberFormat="1" applyFont="1" applyAlignment="1">
      <alignment horizontal="right" vertical="center"/>
    </xf>
    <xf numFmtId="0" fontId="0" fillId="0" borderId="0" xfId="0" quotePrefix="1"/>
    <xf numFmtId="49" fontId="0" fillId="0" borderId="0" xfId="0" applyNumberFormat="1"/>
  </cellXfs>
  <cellStyles count="2">
    <cellStyle name="Обычный" xfId="0" builtinId="0"/>
    <cellStyle name="Финансовый" xfId="1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microsoft.com/office/2006/relationships/vbaProject" Target="vbaProject.bin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I15"/>
  <sheetViews>
    <sheetView tabSelected="1" workbookViewId="0">
      <selection activeCell="G13" sqref="G13"/>
    </sheetView>
  </sheetViews>
  <sheetFormatPr defaultRowHeight="15" x14ac:dyDescent="0.25"/>
  <cols>
    <col min="1" max="3" width="16.7109375" customWidth="1"/>
    <col min="4" max="4" width="40.7109375" customWidth="1"/>
    <col min="5" max="5" width="24.7109375" customWidth="1"/>
    <col min="6" max="6" width="28.7109375" customWidth="1"/>
    <col min="7" max="9" width="24.7109375" style="8" customWidth="1"/>
  </cols>
  <sheetData>
    <row r="1" spans="1:9" ht="45" x14ac:dyDescent="0.25">
      <c r="A1" s="1" t="str">
        <f>TODAY_PTODAY</f>
        <v>12.05.2020</v>
      </c>
      <c r="B1" s="2" t="s">
        <v>3</v>
      </c>
      <c r="C1" s="3" t="s">
        <v>0</v>
      </c>
      <c r="D1" s="3" t="s">
        <v>1</v>
      </c>
      <c r="E1" s="3" t="s">
        <v>4</v>
      </c>
      <c r="F1" s="3" t="s">
        <v>2</v>
      </c>
      <c r="G1" s="6" t="s">
        <v>5</v>
      </c>
      <c r="H1" s="6" t="s">
        <v>6</v>
      </c>
      <c r="I1" s="6" t="s">
        <v>7</v>
      </c>
    </row>
    <row r="2" spans="1:9" ht="60" customHeight="1" x14ac:dyDescent="0.25">
      <c r="A2" s="4" t="str">
        <f>"Данные с разбивкой по производным инструментам"</f>
        <v>Данные с разбивкой по производным инструментам</v>
      </c>
      <c r="B2" s="9" t="s">
        <v>16</v>
      </c>
      <c r="C2" s="9" t="s">
        <v>16</v>
      </c>
      <c r="D2" s="9" t="s">
        <v>16</v>
      </c>
      <c r="E2" s="9" t="s">
        <v>16</v>
      </c>
      <c r="F2" s="9" t="s">
        <v>16</v>
      </c>
      <c r="G2" s="7" t="s">
        <v>16</v>
      </c>
      <c r="H2" s="7" t="s">
        <v>16</v>
      </c>
      <c r="I2" s="7" t="s">
        <v>16</v>
      </c>
    </row>
    <row r="3" spans="1:9" x14ac:dyDescent="0.25">
      <c r="A3" s="5" t="s">
        <v>8</v>
      </c>
      <c r="B3" s="10">
        <f>SUM(B2:B2)</f>
        <v>0</v>
      </c>
      <c r="G3" s="13">
        <f>SUM(G2:G2)</f>
        <v>0</v>
      </c>
      <c r="H3" s="13">
        <f>SUM(H2:H2)</f>
        <v>0</v>
      </c>
      <c r="I3" s="13">
        <f>SUM(I2:I2)</f>
        <v>0</v>
      </c>
    </row>
    <row r="5" spans="1:9" ht="30" x14ac:dyDescent="0.25">
      <c r="A5" s="1" t="s">
        <v>9</v>
      </c>
      <c r="B5" s="12">
        <f>MOEX_WEEKLY_COUNT_CLIENTS_COUNT_CLIENTS</f>
        <v>0</v>
      </c>
    </row>
    <row r="7" spans="1:9" ht="45" x14ac:dyDescent="0.25">
      <c r="A7" s="1" t="str">
        <f>TODAY_PTODAY</f>
        <v>12.05.2020</v>
      </c>
      <c r="B7" s="2" t="s">
        <v>3</v>
      </c>
      <c r="C7" s="3" t="s">
        <v>4</v>
      </c>
      <c r="D7" s="3" t="s">
        <v>2</v>
      </c>
      <c r="E7" s="6" t="s">
        <v>5</v>
      </c>
      <c r="F7" s="6" t="s">
        <v>6</v>
      </c>
      <c r="G7" s="6" t="s">
        <v>7</v>
      </c>
      <c r="H7"/>
      <c r="I7"/>
    </row>
    <row r="8" spans="1:9" x14ac:dyDescent="0.25">
      <c r="A8" s="4" t="str">
        <f>"Данные с разбивкой по Сроку экспирации"</f>
        <v>Данные с разбивкой по Сроку экспирации</v>
      </c>
      <c r="B8" s="9" t="s">
        <v>16</v>
      </c>
      <c r="C8" s="9" t="s">
        <v>16</v>
      </c>
      <c r="D8" s="9" t="s">
        <v>16</v>
      </c>
      <c r="E8" s="7" t="s">
        <v>16</v>
      </c>
      <c r="F8" s="7" t="s">
        <v>16</v>
      </c>
      <c r="G8" s="7" t="s">
        <v>16</v>
      </c>
      <c r="H8"/>
      <c r="I8"/>
    </row>
    <row r="9" spans="1:9" x14ac:dyDescent="0.25">
      <c r="A9" s="5" t="s">
        <v>8</v>
      </c>
      <c r="B9" s="10">
        <f>SUM(B8:B8)</f>
        <v>0</v>
      </c>
      <c r="E9" s="14">
        <f>SUM(E8:E8)</f>
        <v>0</v>
      </c>
      <c r="F9" s="14">
        <f>SUM(F8:F8)</f>
        <v>0</v>
      </c>
      <c r="G9" s="15">
        <f>SUM(G8:G8)</f>
        <v>0</v>
      </c>
      <c r="H9"/>
      <c r="I9"/>
    </row>
    <row r="10" spans="1:9" x14ac:dyDescent="0.25">
      <c r="H10" s="11"/>
      <c r="I10" s="11"/>
    </row>
    <row r="11" spans="1:9" ht="45" x14ac:dyDescent="0.25">
      <c r="A11" s="1" t="str">
        <f>TODAY_PTODAY</f>
        <v>12.05.2020</v>
      </c>
      <c r="B11" s="2" t="s">
        <v>3</v>
      </c>
      <c r="C11" s="3" t="s">
        <v>1</v>
      </c>
      <c r="D11" s="3" t="s">
        <v>2</v>
      </c>
      <c r="E11" s="6" t="s">
        <v>5</v>
      </c>
      <c r="F11" s="6" t="s">
        <v>6</v>
      </c>
      <c r="G11" s="6" t="s">
        <v>7</v>
      </c>
    </row>
    <row r="12" spans="1:9" x14ac:dyDescent="0.25">
      <c r="A12" s="4" t="str">
        <f>"Данные с разбивкой по Базовому активу"</f>
        <v>Данные с разбивкой по Базовому активу</v>
      </c>
      <c r="B12" s="9" t="s">
        <v>16</v>
      </c>
      <c r="C12" s="9" t="s">
        <v>16</v>
      </c>
      <c r="D12" s="9" t="s">
        <v>16</v>
      </c>
      <c r="E12" s="7" t="s">
        <v>16</v>
      </c>
      <c r="F12" s="7" t="s">
        <v>16</v>
      </c>
      <c r="G12" s="7" t="s">
        <v>16</v>
      </c>
      <c r="H12"/>
      <c r="I12"/>
    </row>
    <row r="13" spans="1:9" x14ac:dyDescent="0.25">
      <c r="A13" s="5" t="s">
        <v>8</v>
      </c>
      <c r="B13" s="10">
        <f>SUM(B12:B12)</f>
        <v>0</v>
      </c>
      <c r="E13" s="14">
        <f>SUM(E12:E12)</f>
        <v>0</v>
      </c>
      <c r="F13" s="14">
        <f>SUM(F12:F12)</f>
        <v>0</v>
      </c>
      <c r="G13" s="15">
        <f>SUM(G12:G12)</f>
        <v>0</v>
      </c>
      <c r="H13"/>
      <c r="I13"/>
    </row>
    <row r="14" spans="1:9" x14ac:dyDescent="0.25">
      <c r="H14"/>
      <c r="I14"/>
    </row>
    <row r="15" spans="1:9" x14ac:dyDescent="0.25">
      <c r="H15" s="11"/>
      <c r="I15" s="11"/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5:F8"/>
  <sheetViews>
    <sheetView workbookViewId="0">
      <selection activeCell="A30021" sqref="A30021:G30022"/>
    </sheetView>
  </sheetViews>
  <sheetFormatPr defaultRowHeight="15" x14ac:dyDescent="0.25"/>
  <sheetData>
    <row r="5" spans="1:6" x14ac:dyDescent="0.25">
      <c r="A5" s="16" t="s">
        <v>10</v>
      </c>
      <c r="B5" t="e">
        <f>XLR_ERRNAME</f>
        <v>#NAME?</v>
      </c>
    </row>
    <row r="6" spans="1:6" x14ac:dyDescent="0.25">
      <c r="A6" t="s">
        <v>11</v>
      </c>
      <c r="B6" s="17" t="s">
        <v>12</v>
      </c>
      <c r="C6" s="17" t="s">
        <v>12</v>
      </c>
      <c r="D6" s="17" t="s">
        <v>12</v>
      </c>
      <c r="E6" s="17" t="s">
        <v>12</v>
      </c>
      <c r="F6" s="17" t="s">
        <v>12</v>
      </c>
    </row>
    <row r="7" spans="1:6" x14ac:dyDescent="0.25">
      <c r="A7" t="s">
        <v>13</v>
      </c>
      <c r="B7" s="17" t="s">
        <v>14</v>
      </c>
    </row>
    <row r="8" spans="1:6" x14ac:dyDescent="0.25">
      <c r="A8" t="s">
        <v>15</v>
      </c>
      <c r="B8"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3</vt:i4>
      </vt:variant>
    </vt:vector>
  </HeadingPairs>
  <TitlesOfParts>
    <vt:vector size="4" baseType="lpstr">
      <vt:lpstr>Лист1</vt:lpstr>
      <vt:lpstr>RANGE1</vt:lpstr>
      <vt:lpstr>RANGE2</vt:lpstr>
      <vt:lpstr>RANGE3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2019-11-22T09:52:38Z</dcterms:created>
  <dcterms:modified xsi:type="dcterms:W3CDTF">2020-05-12T07:09:41Z</dcterms:modified>
</cp:coreProperties>
</file>