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Списки ведущих операторов\Буфер\"/>
    </mc:Choice>
  </mc:AlternateContent>
  <xr:revisionPtr revIDLastSave="0" documentId="13_ncr:1_{0098B6D4-D03A-4251-B050-1BFC9F3371DC}" xr6:coauthVersionLast="47" xr6:coauthVersionMax="47" xr10:uidLastSave="{00000000-0000-0000-0000-000000000000}"/>
  <bookViews>
    <workbookView xWindow="-120" yWindow="-120" windowWidth="29040" windowHeight="15840" tabRatio="773" xr2:uid="{00000000-000D-0000-FFFF-FFFF00000000}"/>
  </bookViews>
  <sheets>
    <sheet name="January" sheetId="3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8" i="317" l="1"/>
  <c r="H83" i="317"/>
  <c r="G83" i="317" s="1"/>
  <c r="F83" i="317" s="1"/>
  <c r="E83" i="317" s="1"/>
  <c r="D83" i="317" s="1"/>
  <c r="C83" i="317" s="1"/>
  <c r="E40" i="317"/>
  <c r="E29" i="317"/>
  <c r="E18" i="317"/>
  <c r="C124" i="317" l="1"/>
  <c r="F40" i="317"/>
  <c r="H39" i="317"/>
  <c r="G39" i="317"/>
  <c r="H38" i="317"/>
  <c r="G38" i="317"/>
  <c r="H37" i="317"/>
  <c r="G37" i="317"/>
  <c r="H36" i="317"/>
  <c r="G36" i="317"/>
  <c r="H35" i="317"/>
  <c r="G35" i="317"/>
  <c r="H34" i="317"/>
  <c r="G34" i="317"/>
  <c r="F29" i="317"/>
  <c r="H28" i="317"/>
  <c r="G28" i="317"/>
  <c r="H27" i="317"/>
  <c r="G27" i="317"/>
  <c r="H26" i="317"/>
  <c r="G26" i="317"/>
  <c r="H25" i="317"/>
  <c r="G25" i="317"/>
  <c r="H24" i="317"/>
  <c r="G24" i="317"/>
  <c r="H23" i="317"/>
  <c r="G23" i="317"/>
  <c r="F18" i="317"/>
  <c r="H17" i="317"/>
  <c r="G17" i="317"/>
  <c r="H16" i="317"/>
  <c r="G16" i="317"/>
  <c r="H15" i="317"/>
  <c r="G15" i="317"/>
  <c r="H14" i="317"/>
  <c r="G14" i="317"/>
  <c r="H13" i="317"/>
  <c r="G13" i="317"/>
  <c r="H12" i="317"/>
  <c r="G12" i="317"/>
  <c r="F11" i="317"/>
  <c r="C6" i="317"/>
  <c r="F133" i="317" s="1"/>
  <c r="F22" i="317" l="1"/>
  <c r="E11" i="317"/>
  <c r="G18" i="317"/>
  <c r="H40" i="317"/>
  <c r="G40" i="317"/>
  <c r="G29" i="317"/>
  <c r="H29" i="317"/>
  <c r="H18" i="317"/>
  <c r="F33" i="317"/>
  <c r="E33" i="317" l="1"/>
  <c r="E22" i="3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  <connection id="2" xr16:uid="{00000000-0015-0000-FFFF-FFFF01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1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</connections>
</file>

<file path=xl/sharedStrings.xml><?xml version="1.0" encoding="utf-8"?>
<sst xmlns="http://schemas.openxmlformats.org/spreadsheetml/2006/main" count="106" uniqueCount="51">
  <si>
    <t>Физические лица</t>
  </si>
  <si>
    <t>Юридические лица</t>
  </si>
  <si>
    <t>Клиенты, передавшие свои средства в ДУ</t>
  </si>
  <si>
    <t>Всего</t>
  </si>
  <si>
    <t>Абсолютные показатели</t>
  </si>
  <si>
    <t>Количество клиентов</t>
  </si>
  <si>
    <t>Ведущие операторы рынка – число активных клиентов</t>
  </si>
  <si>
    <t>Ведущие операторы рынка – объем клиентских операций</t>
  </si>
  <si>
    <t>Торговый оборот, руб.</t>
  </si>
  <si>
    <t>Изменение (ед.)</t>
  </si>
  <si>
    <t>Изменение (%)</t>
  </si>
  <si>
    <t>Таблица 2</t>
  </si>
  <si>
    <t>Таблица 1</t>
  </si>
  <si>
    <t>Таблица 3</t>
  </si>
  <si>
    <t>Количество активных клиентов в Системе торгов (совершивших в течение месяца хотя бы одну сделку):</t>
  </si>
  <si>
    <t>Изменение количества уникальных клиентов - ретроспективные данные</t>
  </si>
  <si>
    <t>Группы клиентов</t>
  </si>
  <si>
    <t>Наименование Участника торгов</t>
  </si>
  <si>
    <t xml:space="preserve">Динамика количества клиентов за </t>
  </si>
  <si>
    <t xml:space="preserve">Списки ведущих операторов фондового рынка - клиенты Участников торгов за </t>
  </si>
  <si>
    <t>Количество Участников торгов, имеющих активных клиентов</t>
  </si>
  <si>
    <t>Дополнительные показатели за</t>
  </si>
  <si>
    <t>Участники торгов</t>
  </si>
  <si>
    <t>Ведущие операторы рынка – число зарегистрированных клиентов</t>
  </si>
  <si>
    <t xml:space="preserve">(по общему количеству уникальных клиентов всех типов, зарегистрированных в системе торгов биржи, в том числе  в течение месяца) </t>
  </si>
  <si>
    <t>(по количеству уникальных клиентов, совершивших хотя бы одну сделку за месяц)</t>
  </si>
  <si>
    <t xml:space="preserve">(по стоимостному объему сделок, заключенных в интересах клиентов за месяц) </t>
  </si>
  <si>
    <t>Сбербанк</t>
  </si>
  <si>
    <t>ФГ БКС</t>
  </si>
  <si>
    <t>Количество зарегистрированных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</si>
  <si>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</si>
  <si>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 (ежегодная статистика):</t>
  </si>
  <si>
    <t>Количество уникальных клиентов в Системе торгов (по состоянию на последний день месяца) (за последние 6 месяцев):</t>
  </si>
  <si>
    <t>АО "АЛЬФА-БАНК"</t>
  </si>
  <si>
    <t>Банк ГПБ (АО)</t>
  </si>
  <si>
    <t>Иностранные лица</t>
  </si>
  <si>
    <t xml:space="preserve">Иностранные физические лица </t>
  </si>
  <si>
    <t xml:space="preserve">Иностранные юридические лица </t>
  </si>
  <si>
    <t>ООО УК "Альфа-Капитал"</t>
  </si>
  <si>
    <t>ООО "УНИВЕР Капитал"</t>
  </si>
  <si>
    <t>Клиенты Участников торгов фондового рынка Московской Биржи</t>
  </si>
  <si>
    <t>ВТБ</t>
  </si>
  <si>
    <t>Группа Банка "ФК Открытие"</t>
  </si>
  <si>
    <t>АО "Тинькофф Банк"</t>
  </si>
  <si>
    <t>ООО "Ренессанс Брокер"</t>
  </si>
  <si>
    <t>ФИНАМ</t>
  </si>
  <si>
    <t>АО "Райффайзенбанк"</t>
  </si>
  <si>
    <t>ООО "БК РЕГИОН"</t>
  </si>
  <si>
    <t>ООО ИК "Фридом Финанс"</t>
  </si>
  <si>
    <t>ООО "ГПБ Инвестиции"</t>
  </si>
  <si>
    <t>Группа Совкомбанка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</si>
</sst>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р_._-;\-* #,##0_р_._-;_-* &quot;-&quot;??_р_._-;_-@_-"/>
    <numFmt numFmtId="166" formatCode="[$-419]mmmm\ yyyy;@"/>
  </numFmts>
  <fonts count="5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1"/>
      <name val="Century Gothic"/>
      <family val="2"/>
      <charset val="204"/>
    </font>
    <font>
      <sz val="11"/>
      <color indexed="9"/>
      <name val="Century Gothic"/>
      <family val="2"/>
      <charset val="204"/>
    </font>
    <font>
      <b/>
      <sz val="11"/>
      <name val="Century Gothic"/>
      <family val="2"/>
      <charset val="204"/>
    </font>
    <font>
      <b/>
      <i/>
      <sz val="12"/>
      <name val="Century Gothic"/>
      <family val="2"/>
      <charset val="204"/>
    </font>
    <font>
      <sz val="10"/>
      <name val="Century Gothic"/>
      <family val="2"/>
      <charset val="204"/>
    </font>
    <font>
      <b/>
      <i/>
      <sz val="10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sz val="12"/>
      <name val="Century Gothic"/>
      <family val="2"/>
      <charset val="204"/>
    </font>
    <font>
      <sz val="12"/>
      <color indexed="9"/>
      <name val="Century Gothic"/>
      <family val="2"/>
      <charset val="204"/>
    </font>
    <font>
      <b/>
      <i/>
      <sz val="16"/>
      <name val="Century Gothic"/>
      <family val="2"/>
      <charset val="204"/>
    </font>
    <font>
      <sz val="8"/>
      <color indexed="8"/>
      <name val="Arial Unicode MS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b/>
      <i/>
      <sz val="8"/>
      <name val="Tahoma"/>
      <family val="2"/>
      <charset val="204"/>
    </font>
    <font>
      <sz val="9"/>
      <color theme="1"/>
      <name val="Arial_Cyr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75">
    <xf numFmtId="0" fontId="0" fillId="0" borderId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3" fillId="34" borderId="21" applyNumberFormat="0" applyAlignment="0" applyProtection="0"/>
    <xf numFmtId="0" fontId="34" fillId="35" borderId="22" applyNumberFormat="0" applyAlignment="0" applyProtection="0"/>
    <xf numFmtId="0" fontId="35" fillId="35" borderId="21" applyNumberFormat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8" fillId="0" borderId="25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6" applyNumberFormat="0" applyFill="0" applyAlignment="0" applyProtection="0"/>
    <xf numFmtId="0" fontId="40" fillId="36" borderId="27" applyNumberFormat="0" applyAlignment="0" applyProtection="0"/>
    <xf numFmtId="0" fontId="41" fillId="0" borderId="0" applyNumberFormat="0" applyFill="0" applyBorder="0" applyAlignment="0" applyProtection="0"/>
    <xf numFmtId="0" fontId="42" fillId="37" borderId="0" applyNumberFormat="0" applyBorder="0" applyAlignment="0" applyProtection="0"/>
    <xf numFmtId="0" fontId="31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16" fillId="0" borderId="0"/>
    <xf numFmtId="0" fontId="43" fillId="38" borderId="0" applyNumberFormat="0" applyBorder="0" applyAlignment="0" applyProtection="0"/>
    <xf numFmtId="0" fontId="44" fillId="0" borderId="0" applyNumberFormat="0" applyFill="0" applyBorder="0" applyAlignment="0" applyProtection="0"/>
    <xf numFmtId="0" fontId="31" fillId="39" borderId="28" applyNumberFormat="0" applyFont="0" applyAlignment="0" applyProtection="0"/>
    <xf numFmtId="9" fontId="15" fillId="0" borderId="0" applyFont="0" applyFill="0" applyBorder="0" applyAlignment="0" applyProtection="0"/>
    <xf numFmtId="0" fontId="45" fillId="0" borderId="29" applyNumberFormat="0" applyFill="0" applyAlignment="0" applyProtection="0"/>
    <xf numFmtId="0" fontId="46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47" fillId="40" borderId="0" applyNumberFormat="0" applyBorder="0" applyAlignment="0" applyProtection="0"/>
    <xf numFmtId="0" fontId="14" fillId="0" borderId="0"/>
    <xf numFmtId="0" fontId="14" fillId="39" borderId="28" applyNumberFormat="0" applyFont="0" applyAlignment="0" applyProtection="0"/>
    <xf numFmtId="0" fontId="14" fillId="10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21" borderId="0" applyNumberFormat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39" borderId="28" applyNumberFormat="0" applyFont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0" borderId="0"/>
    <xf numFmtId="0" fontId="8" fillId="39" borderId="28" applyNumberFormat="0" applyFont="0" applyAlignment="0" applyProtection="0"/>
    <xf numFmtId="0" fontId="8" fillId="0" borderId="0"/>
    <xf numFmtId="0" fontId="8" fillId="39" borderId="28" applyNumberFormat="0" applyFont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9" borderId="28" applyNumberFormat="0" applyFont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0" borderId="0"/>
    <xf numFmtId="0" fontId="7" fillId="39" borderId="28" applyNumberFormat="0" applyFont="0" applyAlignment="0" applyProtection="0"/>
    <xf numFmtId="0" fontId="7" fillId="0" borderId="0"/>
    <xf numFmtId="0" fontId="7" fillId="39" borderId="28" applyNumberFormat="0" applyFont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9" borderId="28" applyNumberFormat="0" applyFont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0" borderId="0"/>
    <xf numFmtId="0" fontId="7" fillId="39" borderId="28" applyNumberFormat="0" applyFont="0" applyAlignment="0" applyProtection="0"/>
    <xf numFmtId="0" fontId="7" fillId="0" borderId="0"/>
    <xf numFmtId="0" fontId="7" fillId="39" borderId="28" applyNumberFormat="0" applyFont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9" borderId="28" applyNumberFormat="0" applyFont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0" borderId="0"/>
    <xf numFmtId="0" fontId="6" fillId="39" borderId="28" applyNumberFormat="0" applyFont="0" applyAlignment="0" applyProtection="0"/>
    <xf numFmtId="0" fontId="6" fillId="0" borderId="0"/>
    <xf numFmtId="0" fontId="6" fillId="39" borderId="28" applyNumberFormat="0" applyFont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9" borderId="28" applyNumberFormat="0" applyFont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0" borderId="0"/>
    <xf numFmtId="0" fontId="6" fillId="39" borderId="28" applyNumberFormat="0" applyFont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5" fillId="0" borderId="0"/>
    <xf numFmtId="0" fontId="5" fillId="39" borderId="28" applyNumberFormat="0" applyFont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3" fillId="0" borderId="0"/>
    <xf numFmtId="0" fontId="3" fillId="39" borderId="28" applyNumberFormat="0" applyFont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2" fillId="0" borderId="0"/>
    <xf numFmtId="0" fontId="2" fillId="39" borderId="28" applyNumberFormat="0" applyFont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48" fillId="0" borderId="0"/>
    <xf numFmtId="0" fontId="49" fillId="0" borderId="0"/>
    <xf numFmtId="0" fontId="1" fillId="0" borderId="0"/>
  </cellStyleXfs>
  <cellXfs count="137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3" fontId="23" fillId="0" borderId="0" xfId="0" applyNumberFormat="1" applyFont="1" applyBorder="1"/>
    <xf numFmtId="165" fontId="23" fillId="0" borderId="0" xfId="48" applyNumberFormat="1" applyFont="1" applyBorder="1"/>
    <xf numFmtId="0" fontId="24" fillId="0" borderId="0" xfId="0" applyFont="1" applyBorder="1" applyAlignment="1">
      <alignment horizontal="justify" vertical="center"/>
    </xf>
    <xf numFmtId="0" fontId="24" fillId="0" borderId="0" xfId="0" applyFont="1" applyBorder="1" applyAlignment="1">
      <alignment horizontal="center" vertical="center"/>
    </xf>
    <xf numFmtId="3" fontId="21" fillId="0" borderId="4" xfId="0" applyNumberFormat="1" applyFont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0" fontId="24" fillId="4" borderId="5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right" vertical="center"/>
    </xf>
    <xf numFmtId="0" fontId="21" fillId="0" borderId="3" xfId="0" applyFont="1" applyBorder="1" applyAlignment="1">
      <alignment horizontal="right" vertical="center" wrapText="1"/>
    </xf>
    <xf numFmtId="0" fontId="20" fillId="4" borderId="0" xfId="0" applyFont="1" applyFill="1" applyAlignment="1">
      <alignment vertical="center"/>
    </xf>
    <xf numFmtId="0" fontId="20" fillId="4" borderId="0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4" borderId="5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17" fillId="6" borderId="8" xfId="0" applyFont="1" applyFill="1" applyBorder="1" applyAlignment="1">
      <alignment vertical="center"/>
    </xf>
    <xf numFmtId="0" fontId="17" fillId="7" borderId="9" xfId="0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0" fontId="17" fillId="5" borderId="11" xfId="0" applyFont="1" applyFill="1" applyBorder="1" applyAlignment="1">
      <alignment vertical="center" wrapText="1"/>
    </xf>
    <xf numFmtId="0" fontId="20" fillId="3" borderId="0" xfId="0" applyFont="1" applyFill="1" applyAlignment="1">
      <alignment vertical="center"/>
    </xf>
    <xf numFmtId="0" fontId="20" fillId="3" borderId="0" xfId="0" applyFont="1" applyFill="1" applyBorder="1" applyAlignment="1">
      <alignment vertical="center"/>
    </xf>
    <xf numFmtId="0" fontId="20" fillId="3" borderId="5" xfId="0" applyFont="1" applyFill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0" fontId="20" fillId="9" borderId="0" xfId="0" applyFont="1" applyFill="1" applyAlignment="1">
      <alignment vertical="center"/>
    </xf>
    <xf numFmtId="0" fontId="20" fillId="9" borderId="0" xfId="0" applyFont="1" applyFill="1" applyBorder="1" applyAlignment="1">
      <alignment vertical="center"/>
    </xf>
    <xf numFmtId="0" fontId="20" fillId="9" borderId="5" xfId="0" applyFont="1" applyFill="1" applyBorder="1" applyAlignment="1">
      <alignment vertical="center"/>
    </xf>
    <xf numFmtId="0" fontId="21" fillId="3" borderId="5" xfId="0" applyFont="1" applyFill="1" applyBorder="1" applyAlignment="1">
      <alignment vertical="center"/>
    </xf>
    <xf numFmtId="0" fontId="20" fillId="3" borderId="5" xfId="0" applyFont="1" applyFill="1" applyBorder="1" applyAlignment="1">
      <alignment horizontal="right" vertical="center"/>
    </xf>
    <xf numFmtId="0" fontId="21" fillId="9" borderId="0" xfId="0" applyFont="1" applyFill="1" applyBorder="1" applyAlignment="1">
      <alignment vertical="center"/>
    </xf>
    <xf numFmtId="0" fontId="20" fillId="9" borderId="0" xfId="0" applyFont="1" applyFill="1" applyBorder="1" applyAlignment="1">
      <alignment horizontal="right" vertical="center"/>
    </xf>
    <xf numFmtId="0" fontId="25" fillId="0" borderId="0" xfId="0" applyFont="1" applyBorder="1" applyAlignment="1">
      <alignment horizontal="left" vertical="center" wrapText="1"/>
    </xf>
    <xf numFmtId="3" fontId="25" fillId="0" borderId="0" xfId="0" applyNumberFormat="1" applyFont="1" applyBorder="1" applyAlignment="1">
      <alignment horizontal="right" vertical="center"/>
    </xf>
    <xf numFmtId="3" fontId="24" fillId="0" borderId="0" xfId="0" applyNumberFormat="1" applyFont="1" applyBorder="1" applyAlignment="1">
      <alignment vertical="center" wrapText="1"/>
    </xf>
    <xf numFmtId="3" fontId="23" fillId="0" borderId="0" xfId="0" applyNumberFormat="1" applyFont="1" applyBorder="1" applyAlignment="1">
      <alignment vertical="center"/>
    </xf>
    <xf numFmtId="10" fontId="23" fillId="0" borderId="0" xfId="45" applyNumberFormat="1" applyFont="1" applyBorder="1" applyAlignment="1">
      <alignment vertical="center"/>
    </xf>
    <xf numFmtId="0" fontId="21" fillId="0" borderId="3" xfId="0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 wrapText="1"/>
    </xf>
    <xf numFmtId="0" fontId="28" fillId="0" borderId="0" xfId="38" applyFont="1" applyFill="1" applyBorder="1" applyAlignment="1"/>
    <xf numFmtId="0" fontId="0" fillId="0" borderId="0" xfId="0" applyAlignment="1">
      <alignment wrapText="1"/>
    </xf>
    <xf numFmtId="3" fontId="0" fillId="0" borderId="0" xfId="0" applyNumberFormat="1" applyAlignment="1">
      <alignment horizontal="right" wrapText="1"/>
    </xf>
    <xf numFmtId="3" fontId="16" fillId="0" borderId="0" xfId="41" applyNumberFormat="1" applyBorder="1"/>
    <xf numFmtId="0" fontId="0" fillId="0" borderId="0" xfId="0" applyBorder="1"/>
    <xf numFmtId="0" fontId="28" fillId="0" borderId="0" xfId="37" applyFont="1" applyFill="1" applyBorder="1" applyAlignment="1"/>
    <xf numFmtId="0" fontId="16" fillId="0" borderId="0" xfId="41" applyBorder="1"/>
    <xf numFmtId="0" fontId="28" fillId="0" borderId="0" xfId="39" applyFont="1" applyFill="1" applyBorder="1" applyAlignment="1"/>
    <xf numFmtId="3" fontId="28" fillId="0" borderId="0" xfId="39" applyNumberFormat="1" applyFont="1" applyFill="1" applyBorder="1" applyAlignment="1">
      <alignment horizontal="right"/>
    </xf>
    <xf numFmtId="3" fontId="28" fillId="0" borderId="0" xfId="39" applyNumberFormat="1" applyFont="1" applyFill="1" applyBorder="1" applyAlignment="1">
      <alignment horizontal="left"/>
    </xf>
    <xf numFmtId="3" fontId="21" fillId="0" borderId="0" xfId="0" applyNumberFormat="1" applyFont="1" applyAlignment="1">
      <alignment vertical="center"/>
    </xf>
    <xf numFmtId="10" fontId="21" fillId="0" borderId="4" xfId="45" applyNumberFormat="1" applyFont="1" applyBorder="1" applyAlignment="1">
      <alignment vertical="center"/>
    </xf>
    <xf numFmtId="0" fontId="24" fillId="0" borderId="3" xfId="0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14" fontId="24" fillId="3" borderId="5" xfId="0" applyNumberFormat="1" applyFont="1" applyFill="1" applyBorder="1" applyAlignment="1">
      <alignment vertical="center"/>
    </xf>
    <xf numFmtId="166" fontId="20" fillId="4" borderId="0" xfId="0" applyNumberFormat="1" applyFont="1" applyFill="1" applyAlignment="1">
      <alignment vertical="center"/>
    </xf>
    <xf numFmtId="10" fontId="24" fillId="0" borderId="3" xfId="45" applyNumberFormat="1" applyFont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3" fontId="24" fillId="0" borderId="3" xfId="0" applyNumberFormat="1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vertical="center" wrapText="1"/>
    </xf>
    <xf numFmtId="166" fontId="24" fillId="3" borderId="5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1" fontId="0" fillId="0" borderId="0" xfId="0" applyNumberFormat="1"/>
    <xf numFmtId="3" fontId="25" fillId="0" borderId="4" xfId="0" applyNumberFormat="1" applyFont="1" applyBorder="1" applyAlignment="1">
      <alignment vertical="center" wrapText="1"/>
    </xf>
    <xf numFmtId="3" fontId="25" fillId="5" borderId="5" xfId="0" applyNumberFormat="1" applyFont="1" applyFill="1" applyBorder="1"/>
    <xf numFmtId="3" fontId="25" fillId="6" borderId="7" xfId="0" applyNumberFormat="1" applyFont="1" applyFill="1" applyBorder="1"/>
    <xf numFmtId="3" fontId="25" fillId="7" borderId="1" xfId="0" applyNumberFormat="1" applyFont="1" applyFill="1" applyBorder="1"/>
    <xf numFmtId="3" fontId="24" fillId="0" borderId="3" xfId="0" applyNumberFormat="1" applyFont="1" applyBorder="1" applyAlignment="1">
      <alignment horizontal="right"/>
    </xf>
    <xf numFmtId="3" fontId="26" fillId="8" borderId="1" xfId="0" applyNumberFormat="1" applyFont="1" applyFill="1" applyBorder="1"/>
    <xf numFmtId="3" fontId="25" fillId="0" borderId="4" xfId="0" applyNumberFormat="1" applyFont="1" applyFill="1" applyBorder="1" applyAlignment="1">
      <alignment vertical="center" wrapText="1"/>
    </xf>
    <xf numFmtId="4" fontId="21" fillId="0" borderId="0" xfId="0" applyNumberFormat="1" applyFont="1" applyFill="1" applyAlignment="1">
      <alignment vertical="center"/>
    </xf>
    <xf numFmtId="2" fontId="0" fillId="0" borderId="0" xfId="0" applyNumberFormat="1"/>
    <xf numFmtId="0" fontId="24" fillId="9" borderId="0" xfId="0" applyFont="1" applyFill="1" applyBorder="1" applyAlignment="1">
      <alignment vertical="center"/>
    </xf>
    <xf numFmtId="0" fontId="50" fillId="9" borderId="5" xfId="0" applyFont="1" applyFill="1" applyBorder="1" applyAlignment="1">
      <alignment vertical="center"/>
    </xf>
    <xf numFmtId="166" fontId="20" fillId="3" borderId="0" xfId="0" applyNumberFormat="1" applyFont="1" applyFill="1" applyAlignment="1">
      <alignment vertical="center"/>
    </xf>
    <xf numFmtId="3" fontId="51" fillId="0" borderId="0" xfId="0" applyNumberFormat="1" applyFont="1"/>
    <xf numFmtId="166" fontId="20" fillId="9" borderId="0" xfId="0" applyNumberFormat="1" applyFont="1" applyFill="1" applyAlignment="1">
      <alignment horizontal="left" vertical="center"/>
    </xf>
    <xf numFmtId="0" fontId="28" fillId="0" borderId="0" xfId="40" applyFont="1" applyFill="1" applyBorder="1" applyAlignment="1">
      <alignment horizontal="left"/>
    </xf>
    <xf numFmtId="0" fontId="20" fillId="2" borderId="5" xfId="0" applyFont="1" applyFill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3" fontId="25" fillId="0" borderId="19" xfId="0" applyNumberFormat="1" applyFont="1" applyBorder="1" applyAlignment="1">
      <alignment horizontal="right" vertical="center"/>
    </xf>
    <xf numFmtId="3" fontId="25" fillId="0" borderId="1" xfId="0" applyNumberFormat="1" applyFont="1" applyBorder="1" applyAlignment="1">
      <alignment horizontal="right" vertical="center"/>
    </xf>
    <xf numFmtId="0" fontId="25" fillId="0" borderId="12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3" fontId="25" fillId="0" borderId="20" xfId="0" applyNumberFormat="1" applyFont="1" applyBorder="1" applyAlignment="1">
      <alignment horizontal="right" vertical="center"/>
    </xf>
    <xf numFmtId="3" fontId="25" fillId="0" borderId="12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14" fontId="24" fillId="0" borderId="13" xfId="0" applyNumberFormat="1" applyFont="1" applyFill="1" applyBorder="1" applyAlignment="1">
      <alignment horizontal="right" vertical="center" wrapText="1"/>
    </xf>
    <xf numFmtId="14" fontId="24" fillId="0" borderId="3" xfId="0" applyNumberFormat="1" applyFont="1" applyFill="1" applyBorder="1" applyAlignment="1">
      <alignment horizontal="righ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3" fontId="25" fillId="0" borderId="18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30" xfId="0" applyFont="1" applyBorder="1" applyAlignment="1">
      <alignment horizontal="left" vertical="center" wrapText="1"/>
    </xf>
    <xf numFmtId="14" fontId="24" fillId="0" borderId="30" xfId="0" applyNumberFormat="1" applyFont="1" applyBorder="1" applyAlignment="1">
      <alignment horizontal="center" vertical="center" wrapText="1"/>
    </xf>
    <xf numFmtId="14" fontId="24" fillId="0" borderId="13" xfId="0" applyNumberFormat="1" applyFont="1" applyBorder="1" applyAlignment="1">
      <alignment horizontal="center" vertical="center" wrapText="1"/>
    </xf>
    <xf numFmtId="0" fontId="25" fillId="0" borderId="14" xfId="0" applyFont="1" applyBorder="1" applyAlignment="1">
      <alignment horizontal="left" vertical="center" wrapText="1"/>
    </xf>
    <xf numFmtId="1" fontId="25" fillId="0" borderId="20" xfId="45" applyNumberFormat="1" applyFont="1" applyBorder="1" applyAlignment="1">
      <alignment horizontal="center" vertical="center"/>
    </xf>
    <xf numFmtId="1" fontId="25" fillId="0" borderId="12" xfId="45" applyNumberFormat="1" applyFont="1" applyBorder="1" applyAlignment="1">
      <alignment horizontal="center" vertical="center"/>
    </xf>
    <xf numFmtId="0" fontId="20" fillId="2" borderId="0" xfId="0" applyFont="1" applyFill="1" applyBorder="1" applyAlignment="1">
      <alignment horizontal="right" vertical="center"/>
    </xf>
    <xf numFmtId="0" fontId="25" fillId="6" borderId="7" xfId="0" applyFont="1" applyFill="1" applyBorder="1" applyAlignment="1">
      <alignment horizontal="left" vertical="center"/>
    </xf>
    <xf numFmtId="0" fontId="25" fillId="6" borderId="8" xfId="0" applyFont="1" applyFill="1" applyBorder="1" applyAlignment="1">
      <alignment horizontal="left" vertical="center"/>
    </xf>
    <xf numFmtId="0" fontId="25" fillId="7" borderId="1" xfId="0" applyFont="1" applyFill="1" applyBorder="1" applyAlignment="1">
      <alignment horizontal="left" vertical="center"/>
    </xf>
    <xf numFmtId="0" fontId="25" fillId="7" borderId="9" xfId="0" applyFont="1" applyFill="1" applyBorder="1" applyAlignment="1">
      <alignment horizontal="left" vertical="center"/>
    </xf>
    <xf numFmtId="0" fontId="26" fillId="8" borderId="1" xfId="0" applyFont="1" applyFill="1" applyBorder="1" applyAlignment="1">
      <alignment horizontal="left" vertical="center"/>
    </xf>
    <xf numFmtId="0" fontId="26" fillId="8" borderId="9" xfId="0" applyFont="1" applyFill="1" applyBorder="1" applyAlignment="1">
      <alignment horizontal="left" vertical="center"/>
    </xf>
    <xf numFmtId="0" fontId="25" fillId="5" borderId="5" xfId="0" applyFont="1" applyFill="1" applyBorder="1" applyAlignment="1">
      <alignment horizontal="left" vertical="center" wrapText="1"/>
    </xf>
    <xf numFmtId="0" fontId="25" fillId="5" borderId="11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 indent="1"/>
    </xf>
    <xf numFmtId="0" fontId="25" fillId="0" borderId="9" xfId="0" applyFont="1" applyFill="1" applyBorder="1" applyAlignment="1">
      <alignment horizontal="left" vertical="center" wrapText="1" indent="1"/>
    </xf>
    <xf numFmtId="0" fontId="25" fillId="0" borderId="2" xfId="0" applyFont="1" applyFill="1" applyBorder="1" applyAlignment="1">
      <alignment horizontal="left" vertical="center" wrapText="1" indent="1"/>
    </xf>
    <xf numFmtId="0" fontId="25" fillId="0" borderId="16" xfId="0" applyFont="1" applyFill="1" applyBorder="1" applyAlignment="1">
      <alignment horizontal="left" vertical="center" wrapText="1" inden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</cellXfs>
  <cellStyles count="675">
    <cellStyle name="20% — акцент1" xfId="1" builtinId="30" customBuiltin="1"/>
    <cellStyle name="20% - Акцент1 10" xfId="646" xr:uid="{00000000-0005-0000-0000-000001000000}"/>
    <cellStyle name="20% - Акцент1 11" xfId="660" xr:uid="{00000000-0005-0000-0000-000002000000}"/>
    <cellStyle name="20% - Акцент1 2" xfId="52" xr:uid="{00000000-0005-0000-0000-000003000000}"/>
    <cellStyle name="20% - Акцент1 2 2" xfId="98" xr:uid="{00000000-0005-0000-0000-000004000000}"/>
    <cellStyle name="20% - Акцент1 2 2 2" xfId="190" xr:uid="{00000000-0005-0000-0000-000005000000}"/>
    <cellStyle name="20% - Акцент1 2 2 2 2" xfId="540" xr:uid="{00000000-0005-0000-0000-000006000000}"/>
    <cellStyle name="20% - Акцент1 2 2 3" xfId="448" xr:uid="{00000000-0005-0000-0000-000007000000}"/>
    <cellStyle name="20% - Акцент1 2 2 4" xfId="356" xr:uid="{00000000-0005-0000-0000-000008000000}"/>
    <cellStyle name="20% - Акцент1 2 3" xfId="144" xr:uid="{00000000-0005-0000-0000-000009000000}"/>
    <cellStyle name="20% - Акцент1 2 3 2" xfId="494" xr:uid="{00000000-0005-0000-0000-00000A000000}"/>
    <cellStyle name="20% - Акцент1 2 4" xfId="236" xr:uid="{00000000-0005-0000-0000-00000B000000}"/>
    <cellStyle name="20% - Акцент1 2 4 2" xfId="586" xr:uid="{00000000-0005-0000-0000-00000C000000}"/>
    <cellStyle name="20% - Акцент1 2 5" xfId="402" xr:uid="{00000000-0005-0000-0000-00000D000000}"/>
    <cellStyle name="20% - Акцент1 2 6" xfId="310" xr:uid="{00000000-0005-0000-0000-00000E000000}"/>
    <cellStyle name="20% - Акцент1 3" xfId="70" xr:uid="{00000000-0005-0000-0000-00000F000000}"/>
    <cellStyle name="20% - Акцент1 3 2" xfId="116" xr:uid="{00000000-0005-0000-0000-000010000000}"/>
    <cellStyle name="20% - Акцент1 3 2 2" xfId="208" xr:uid="{00000000-0005-0000-0000-000011000000}"/>
    <cellStyle name="20% - Акцент1 3 2 2 2" xfId="558" xr:uid="{00000000-0005-0000-0000-000012000000}"/>
    <cellStyle name="20% - Акцент1 3 2 3" xfId="466" xr:uid="{00000000-0005-0000-0000-000013000000}"/>
    <cellStyle name="20% - Акцент1 3 2 4" xfId="374" xr:uid="{00000000-0005-0000-0000-000014000000}"/>
    <cellStyle name="20% - Акцент1 3 3" xfId="162" xr:uid="{00000000-0005-0000-0000-000015000000}"/>
    <cellStyle name="20% - Акцент1 3 3 2" xfId="512" xr:uid="{00000000-0005-0000-0000-000016000000}"/>
    <cellStyle name="20% - Акцент1 3 4" xfId="254" xr:uid="{00000000-0005-0000-0000-000017000000}"/>
    <cellStyle name="20% - Акцент1 3 4 2" xfId="604" xr:uid="{00000000-0005-0000-0000-000018000000}"/>
    <cellStyle name="20% - Акцент1 3 5" xfId="420" xr:uid="{00000000-0005-0000-0000-000019000000}"/>
    <cellStyle name="20% - Акцент1 3 6" xfId="328" xr:uid="{00000000-0005-0000-0000-00001A000000}"/>
    <cellStyle name="20% - Акцент1 4" xfId="82" xr:uid="{00000000-0005-0000-0000-00001B000000}"/>
    <cellStyle name="20% - Акцент1 4 2" xfId="174" xr:uid="{00000000-0005-0000-0000-00001C000000}"/>
    <cellStyle name="20% - Акцент1 4 2 2" xfId="524" xr:uid="{00000000-0005-0000-0000-00001D000000}"/>
    <cellStyle name="20% - Акцент1 4 3" xfId="268" xr:uid="{00000000-0005-0000-0000-00001E000000}"/>
    <cellStyle name="20% - Акцент1 4 3 2" xfId="618" xr:uid="{00000000-0005-0000-0000-00001F000000}"/>
    <cellStyle name="20% - Акцент1 4 4" xfId="432" xr:uid="{00000000-0005-0000-0000-000020000000}"/>
    <cellStyle name="20% - Акцент1 4 5" xfId="340" xr:uid="{00000000-0005-0000-0000-000021000000}"/>
    <cellStyle name="20% - Акцент1 5" xfId="128" xr:uid="{00000000-0005-0000-0000-000022000000}"/>
    <cellStyle name="20% - Акцент1 5 2" xfId="478" xr:uid="{00000000-0005-0000-0000-000023000000}"/>
    <cellStyle name="20% - Акцент1 6" xfId="220" xr:uid="{00000000-0005-0000-0000-000024000000}"/>
    <cellStyle name="20% - Акцент1 6 2" xfId="570" xr:uid="{00000000-0005-0000-0000-000025000000}"/>
    <cellStyle name="20% - Акцент1 7" xfId="282" xr:uid="{00000000-0005-0000-0000-000026000000}"/>
    <cellStyle name="20% - Акцент1 7 2" xfId="632" xr:uid="{00000000-0005-0000-0000-000027000000}"/>
    <cellStyle name="20% - Акцент1 8" xfId="386" xr:uid="{00000000-0005-0000-0000-000028000000}"/>
    <cellStyle name="20% - Акцент1 9" xfId="294" xr:uid="{00000000-0005-0000-0000-000029000000}"/>
    <cellStyle name="20% — акцент2" xfId="2" builtinId="34" customBuiltin="1"/>
    <cellStyle name="20% - Акцент2 10" xfId="648" xr:uid="{00000000-0005-0000-0000-00002B000000}"/>
    <cellStyle name="20% - Акцент2 11" xfId="662" xr:uid="{00000000-0005-0000-0000-00002C000000}"/>
    <cellStyle name="20% - Акцент2 2" xfId="54" xr:uid="{00000000-0005-0000-0000-00002D000000}"/>
    <cellStyle name="20% - Акцент2 2 2" xfId="100" xr:uid="{00000000-0005-0000-0000-00002E000000}"/>
    <cellStyle name="20% - Акцент2 2 2 2" xfId="192" xr:uid="{00000000-0005-0000-0000-00002F000000}"/>
    <cellStyle name="20% - Акцент2 2 2 2 2" xfId="542" xr:uid="{00000000-0005-0000-0000-000030000000}"/>
    <cellStyle name="20% - Акцент2 2 2 3" xfId="450" xr:uid="{00000000-0005-0000-0000-000031000000}"/>
    <cellStyle name="20% - Акцент2 2 2 4" xfId="358" xr:uid="{00000000-0005-0000-0000-000032000000}"/>
    <cellStyle name="20% - Акцент2 2 3" xfId="146" xr:uid="{00000000-0005-0000-0000-000033000000}"/>
    <cellStyle name="20% - Акцент2 2 3 2" xfId="496" xr:uid="{00000000-0005-0000-0000-000034000000}"/>
    <cellStyle name="20% - Акцент2 2 4" xfId="238" xr:uid="{00000000-0005-0000-0000-000035000000}"/>
    <cellStyle name="20% - Акцент2 2 4 2" xfId="588" xr:uid="{00000000-0005-0000-0000-000036000000}"/>
    <cellStyle name="20% - Акцент2 2 5" xfId="404" xr:uid="{00000000-0005-0000-0000-000037000000}"/>
    <cellStyle name="20% - Акцент2 2 6" xfId="312" xr:uid="{00000000-0005-0000-0000-000038000000}"/>
    <cellStyle name="20% - Акцент2 3" xfId="72" xr:uid="{00000000-0005-0000-0000-000039000000}"/>
    <cellStyle name="20% - Акцент2 3 2" xfId="118" xr:uid="{00000000-0005-0000-0000-00003A000000}"/>
    <cellStyle name="20% - Акцент2 3 2 2" xfId="210" xr:uid="{00000000-0005-0000-0000-00003B000000}"/>
    <cellStyle name="20% - Акцент2 3 2 2 2" xfId="560" xr:uid="{00000000-0005-0000-0000-00003C000000}"/>
    <cellStyle name="20% - Акцент2 3 2 3" xfId="468" xr:uid="{00000000-0005-0000-0000-00003D000000}"/>
    <cellStyle name="20% - Акцент2 3 2 4" xfId="376" xr:uid="{00000000-0005-0000-0000-00003E000000}"/>
    <cellStyle name="20% - Акцент2 3 3" xfId="164" xr:uid="{00000000-0005-0000-0000-00003F000000}"/>
    <cellStyle name="20% - Акцент2 3 3 2" xfId="514" xr:uid="{00000000-0005-0000-0000-000040000000}"/>
    <cellStyle name="20% - Акцент2 3 4" xfId="256" xr:uid="{00000000-0005-0000-0000-000041000000}"/>
    <cellStyle name="20% - Акцент2 3 4 2" xfId="606" xr:uid="{00000000-0005-0000-0000-000042000000}"/>
    <cellStyle name="20% - Акцент2 3 5" xfId="422" xr:uid="{00000000-0005-0000-0000-000043000000}"/>
    <cellStyle name="20% - Акцент2 3 6" xfId="330" xr:uid="{00000000-0005-0000-0000-000044000000}"/>
    <cellStyle name="20% - Акцент2 4" xfId="83" xr:uid="{00000000-0005-0000-0000-000045000000}"/>
    <cellStyle name="20% - Акцент2 4 2" xfId="175" xr:uid="{00000000-0005-0000-0000-000046000000}"/>
    <cellStyle name="20% - Акцент2 4 2 2" xfId="525" xr:uid="{00000000-0005-0000-0000-000047000000}"/>
    <cellStyle name="20% - Акцент2 4 3" xfId="270" xr:uid="{00000000-0005-0000-0000-000048000000}"/>
    <cellStyle name="20% - Акцент2 4 3 2" xfId="620" xr:uid="{00000000-0005-0000-0000-000049000000}"/>
    <cellStyle name="20% - Акцент2 4 4" xfId="433" xr:uid="{00000000-0005-0000-0000-00004A000000}"/>
    <cellStyle name="20% - Акцент2 4 5" xfId="341" xr:uid="{00000000-0005-0000-0000-00004B000000}"/>
    <cellStyle name="20% - Акцент2 5" xfId="129" xr:uid="{00000000-0005-0000-0000-00004C000000}"/>
    <cellStyle name="20% - Акцент2 5 2" xfId="479" xr:uid="{00000000-0005-0000-0000-00004D000000}"/>
    <cellStyle name="20% - Акцент2 6" xfId="221" xr:uid="{00000000-0005-0000-0000-00004E000000}"/>
    <cellStyle name="20% - Акцент2 6 2" xfId="571" xr:uid="{00000000-0005-0000-0000-00004F000000}"/>
    <cellStyle name="20% - Акцент2 7" xfId="284" xr:uid="{00000000-0005-0000-0000-000050000000}"/>
    <cellStyle name="20% - Акцент2 7 2" xfId="634" xr:uid="{00000000-0005-0000-0000-000051000000}"/>
    <cellStyle name="20% - Акцент2 8" xfId="387" xr:uid="{00000000-0005-0000-0000-000052000000}"/>
    <cellStyle name="20% - Акцент2 9" xfId="295" xr:uid="{00000000-0005-0000-0000-000053000000}"/>
    <cellStyle name="20% — акцент3" xfId="3" builtinId="38" customBuiltin="1"/>
    <cellStyle name="20% - Акцент3 10" xfId="650" xr:uid="{00000000-0005-0000-0000-000055000000}"/>
    <cellStyle name="20% - Акцент3 11" xfId="664" xr:uid="{00000000-0005-0000-0000-000056000000}"/>
    <cellStyle name="20% - Акцент3 2" xfId="56" xr:uid="{00000000-0005-0000-0000-000057000000}"/>
    <cellStyle name="20% - Акцент3 2 2" xfId="102" xr:uid="{00000000-0005-0000-0000-000058000000}"/>
    <cellStyle name="20% - Акцент3 2 2 2" xfId="194" xr:uid="{00000000-0005-0000-0000-000059000000}"/>
    <cellStyle name="20% - Акцент3 2 2 2 2" xfId="544" xr:uid="{00000000-0005-0000-0000-00005A000000}"/>
    <cellStyle name="20% - Акцент3 2 2 3" xfId="452" xr:uid="{00000000-0005-0000-0000-00005B000000}"/>
    <cellStyle name="20% - Акцент3 2 2 4" xfId="360" xr:uid="{00000000-0005-0000-0000-00005C000000}"/>
    <cellStyle name="20% - Акцент3 2 3" xfId="148" xr:uid="{00000000-0005-0000-0000-00005D000000}"/>
    <cellStyle name="20% - Акцент3 2 3 2" xfId="498" xr:uid="{00000000-0005-0000-0000-00005E000000}"/>
    <cellStyle name="20% - Акцент3 2 4" xfId="240" xr:uid="{00000000-0005-0000-0000-00005F000000}"/>
    <cellStyle name="20% - Акцент3 2 4 2" xfId="590" xr:uid="{00000000-0005-0000-0000-000060000000}"/>
    <cellStyle name="20% - Акцент3 2 5" xfId="406" xr:uid="{00000000-0005-0000-0000-000061000000}"/>
    <cellStyle name="20% - Акцент3 2 6" xfId="314" xr:uid="{00000000-0005-0000-0000-000062000000}"/>
    <cellStyle name="20% - Акцент3 3" xfId="74" xr:uid="{00000000-0005-0000-0000-000063000000}"/>
    <cellStyle name="20% - Акцент3 3 2" xfId="120" xr:uid="{00000000-0005-0000-0000-000064000000}"/>
    <cellStyle name="20% - Акцент3 3 2 2" xfId="212" xr:uid="{00000000-0005-0000-0000-000065000000}"/>
    <cellStyle name="20% - Акцент3 3 2 2 2" xfId="562" xr:uid="{00000000-0005-0000-0000-000066000000}"/>
    <cellStyle name="20% - Акцент3 3 2 3" xfId="470" xr:uid="{00000000-0005-0000-0000-000067000000}"/>
    <cellStyle name="20% - Акцент3 3 2 4" xfId="378" xr:uid="{00000000-0005-0000-0000-000068000000}"/>
    <cellStyle name="20% - Акцент3 3 3" xfId="166" xr:uid="{00000000-0005-0000-0000-000069000000}"/>
    <cellStyle name="20% - Акцент3 3 3 2" xfId="516" xr:uid="{00000000-0005-0000-0000-00006A000000}"/>
    <cellStyle name="20% - Акцент3 3 4" xfId="258" xr:uid="{00000000-0005-0000-0000-00006B000000}"/>
    <cellStyle name="20% - Акцент3 3 4 2" xfId="608" xr:uid="{00000000-0005-0000-0000-00006C000000}"/>
    <cellStyle name="20% - Акцент3 3 5" xfId="424" xr:uid="{00000000-0005-0000-0000-00006D000000}"/>
    <cellStyle name="20% - Акцент3 3 6" xfId="332" xr:uid="{00000000-0005-0000-0000-00006E000000}"/>
    <cellStyle name="20% - Акцент3 4" xfId="84" xr:uid="{00000000-0005-0000-0000-00006F000000}"/>
    <cellStyle name="20% - Акцент3 4 2" xfId="176" xr:uid="{00000000-0005-0000-0000-000070000000}"/>
    <cellStyle name="20% - Акцент3 4 2 2" xfId="526" xr:uid="{00000000-0005-0000-0000-000071000000}"/>
    <cellStyle name="20% - Акцент3 4 3" xfId="272" xr:uid="{00000000-0005-0000-0000-000072000000}"/>
    <cellStyle name="20% - Акцент3 4 3 2" xfId="622" xr:uid="{00000000-0005-0000-0000-000073000000}"/>
    <cellStyle name="20% - Акцент3 4 4" xfId="434" xr:uid="{00000000-0005-0000-0000-000074000000}"/>
    <cellStyle name="20% - Акцент3 4 5" xfId="342" xr:uid="{00000000-0005-0000-0000-000075000000}"/>
    <cellStyle name="20% - Акцент3 5" xfId="130" xr:uid="{00000000-0005-0000-0000-000076000000}"/>
    <cellStyle name="20% - Акцент3 5 2" xfId="480" xr:uid="{00000000-0005-0000-0000-000077000000}"/>
    <cellStyle name="20% - Акцент3 6" xfId="222" xr:uid="{00000000-0005-0000-0000-000078000000}"/>
    <cellStyle name="20% - Акцент3 6 2" xfId="572" xr:uid="{00000000-0005-0000-0000-000079000000}"/>
    <cellStyle name="20% - Акцент3 7" xfId="286" xr:uid="{00000000-0005-0000-0000-00007A000000}"/>
    <cellStyle name="20% - Акцент3 7 2" xfId="636" xr:uid="{00000000-0005-0000-0000-00007B000000}"/>
    <cellStyle name="20% - Акцент3 8" xfId="388" xr:uid="{00000000-0005-0000-0000-00007C000000}"/>
    <cellStyle name="20% - Акцент3 9" xfId="296" xr:uid="{00000000-0005-0000-0000-00007D000000}"/>
    <cellStyle name="20% — акцент4" xfId="4" builtinId="42" customBuiltin="1"/>
    <cellStyle name="20% - Акцент4 10" xfId="652" xr:uid="{00000000-0005-0000-0000-00007F000000}"/>
    <cellStyle name="20% - Акцент4 11" xfId="666" xr:uid="{00000000-0005-0000-0000-000080000000}"/>
    <cellStyle name="20% - Акцент4 2" xfId="58" xr:uid="{00000000-0005-0000-0000-000081000000}"/>
    <cellStyle name="20% - Акцент4 2 2" xfId="104" xr:uid="{00000000-0005-0000-0000-000082000000}"/>
    <cellStyle name="20% - Акцент4 2 2 2" xfId="196" xr:uid="{00000000-0005-0000-0000-000083000000}"/>
    <cellStyle name="20% - Акцент4 2 2 2 2" xfId="546" xr:uid="{00000000-0005-0000-0000-000084000000}"/>
    <cellStyle name="20% - Акцент4 2 2 3" xfId="454" xr:uid="{00000000-0005-0000-0000-000085000000}"/>
    <cellStyle name="20% - Акцент4 2 2 4" xfId="362" xr:uid="{00000000-0005-0000-0000-000086000000}"/>
    <cellStyle name="20% - Акцент4 2 3" xfId="150" xr:uid="{00000000-0005-0000-0000-000087000000}"/>
    <cellStyle name="20% - Акцент4 2 3 2" xfId="500" xr:uid="{00000000-0005-0000-0000-000088000000}"/>
    <cellStyle name="20% - Акцент4 2 4" xfId="242" xr:uid="{00000000-0005-0000-0000-000089000000}"/>
    <cellStyle name="20% - Акцент4 2 4 2" xfId="592" xr:uid="{00000000-0005-0000-0000-00008A000000}"/>
    <cellStyle name="20% - Акцент4 2 5" xfId="408" xr:uid="{00000000-0005-0000-0000-00008B000000}"/>
    <cellStyle name="20% - Акцент4 2 6" xfId="316" xr:uid="{00000000-0005-0000-0000-00008C000000}"/>
    <cellStyle name="20% - Акцент4 3" xfId="76" xr:uid="{00000000-0005-0000-0000-00008D000000}"/>
    <cellStyle name="20% - Акцент4 3 2" xfId="122" xr:uid="{00000000-0005-0000-0000-00008E000000}"/>
    <cellStyle name="20% - Акцент4 3 2 2" xfId="214" xr:uid="{00000000-0005-0000-0000-00008F000000}"/>
    <cellStyle name="20% - Акцент4 3 2 2 2" xfId="564" xr:uid="{00000000-0005-0000-0000-000090000000}"/>
    <cellStyle name="20% - Акцент4 3 2 3" xfId="472" xr:uid="{00000000-0005-0000-0000-000091000000}"/>
    <cellStyle name="20% - Акцент4 3 2 4" xfId="380" xr:uid="{00000000-0005-0000-0000-000092000000}"/>
    <cellStyle name="20% - Акцент4 3 3" xfId="168" xr:uid="{00000000-0005-0000-0000-000093000000}"/>
    <cellStyle name="20% - Акцент4 3 3 2" xfId="518" xr:uid="{00000000-0005-0000-0000-000094000000}"/>
    <cellStyle name="20% - Акцент4 3 4" xfId="260" xr:uid="{00000000-0005-0000-0000-000095000000}"/>
    <cellStyle name="20% - Акцент4 3 4 2" xfId="610" xr:uid="{00000000-0005-0000-0000-000096000000}"/>
    <cellStyle name="20% - Акцент4 3 5" xfId="426" xr:uid="{00000000-0005-0000-0000-000097000000}"/>
    <cellStyle name="20% - Акцент4 3 6" xfId="334" xr:uid="{00000000-0005-0000-0000-000098000000}"/>
    <cellStyle name="20% - Акцент4 4" xfId="85" xr:uid="{00000000-0005-0000-0000-000099000000}"/>
    <cellStyle name="20% - Акцент4 4 2" xfId="177" xr:uid="{00000000-0005-0000-0000-00009A000000}"/>
    <cellStyle name="20% - Акцент4 4 2 2" xfId="527" xr:uid="{00000000-0005-0000-0000-00009B000000}"/>
    <cellStyle name="20% - Акцент4 4 3" xfId="274" xr:uid="{00000000-0005-0000-0000-00009C000000}"/>
    <cellStyle name="20% - Акцент4 4 3 2" xfId="624" xr:uid="{00000000-0005-0000-0000-00009D000000}"/>
    <cellStyle name="20% - Акцент4 4 4" xfId="435" xr:uid="{00000000-0005-0000-0000-00009E000000}"/>
    <cellStyle name="20% - Акцент4 4 5" xfId="343" xr:uid="{00000000-0005-0000-0000-00009F000000}"/>
    <cellStyle name="20% - Акцент4 5" xfId="131" xr:uid="{00000000-0005-0000-0000-0000A0000000}"/>
    <cellStyle name="20% - Акцент4 5 2" xfId="481" xr:uid="{00000000-0005-0000-0000-0000A1000000}"/>
    <cellStyle name="20% - Акцент4 6" xfId="223" xr:uid="{00000000-0005-0000-0000-0000A2000000}"/>
    <cellStyle name="20% - Акцент4 6 2" xfId="573" xr:uid="{00000000-0005-0000-0000-0000A3000000}"/>
    <cellStyle name="20% - Акцент4 7" xfId="288" xr:uid="{00000000-0005-0000-0000-0000A4000000}"/>
    <cellStyle name="20% - Акцент4 7 2" xfId="638" xr:uid="{00000000-0005-0000-0000-0000A5000000}"/>
    <cellStyle name="20% - Акцент4 8" xfId="389" xr:uid="{00000000-0005-0000-0000-0000A6000000}"/>
    <cellStyle name="20% - Акцент4 9" xfId="297" xr:uid="{00000000-0005-0000-0000-0000A7000000}"/>
    <cellStyle name="20% — акцент5" xfId="5" builtinId="46" customBuiltin="1"/>
    <cellStyle name="20% - Акцент5 10" xfId="654" xr:uid="{00000000-0005-0000-0000-0000A9000000}"/>
    <cellStyle name="20% - Акцент5 11" xfId="668" xr:uid="{00000000-0005-0000-0000-0000AA000000}"/>
    <cellStyle name="20% - Акцент5 2" xfId="60" xr:uid="{00000000-0005-0000-0000-0000AB000000}"/>
    <cellStyle name="20% - Акцент5 2 2" xfId="106" xr:uid="{00000000-0005-0000-0000-0000AC000000}"/>
    <cellStyle name="20% - Акцент5 2 2 2" xfId="198" xr:uid="{00000000-0005-0000-0000-0000AD000000}"/>
    <cellStyle name="20% - Акцент5 2 2 2 2" xfId="548" xr:uid="{00000000-0005-0000-0000-0000AE000000}"/>
    <cellStyle name="20% - Акцент5 2 2 3" xfId="456" xr:uid="{00000000-0005-0000-0000-0000AF000000}"/>
    <cellStyle name="20% - Акцент5 2 2 4" xfId="364" xr:uid="{00000000-0005-0000-0000-0000B0000000}"/>
    <cellStyle name="20% - Акцент5 2 3" xfId="152" xr:uid="{00000000-0005-0000-0000-0000B1000000}"/>
    <cellStyle name="20% - Акцент5 2 3 2" xfId="502" xr:uid="{00000000-0005-0000-0000-0000B2000000}"/>
    <cellStyle name="20% - Акцент5 2 4" xfId="244" xr:uid="{00000000-0005-0000-0000-0000B3000000}"/>
    <cellStyle name="20% - Акцент5 2 4 2" xfId="594" xr:uid="{00000000-0005-0000-0000-0000B4000000}"/>
    <cellStyle name="20% - Акцент5 2 5" xfId="410" xr:uid="{00000000-0005-0000-0000-0000B5000000}"/>
    <cellStyle name="20% - Акцент5 2 6" xfId="318" xr:uid="{00000000-0005-0000-0000-0000B6000000}"/>
    <cellStyle name="20% - Акцент5 3" xfId="78" xr:uid="{00000000-0005-0000-0000-0000B7000000}"/>
    <cellStyle name="20% - Акцент5 3 2" xfId="124" xr:uid="{00000000-0005-0000-0000-0000B8000000}"/>
    <cellStyle name="20% - Акцент5 3 2 2" xfId="216" xr:uid="{00000000-0005-0000-0000-0000B9000000}"/>
    <cellStyle name="20% - Акцент5 3 2 2 2" xfId="566" xr:uid="{00000000-0005-0000-0000-0000BA000000}"/>
    <cellStyle name="20% - Акцент5 3 2 3" xfId="474" xr:uid="{00000000-0005-0000-0000-0000BB000000}"/>
    <cellStyle name="20% - Акцент5 3 2 4" xfId="382" xr:uid="{00000000-0005-0000-0000-0000BC000000}"/>
    <cellStyle name="20% - Акцент5 3 3" xfId="170" xr:uid="{00000000-0005-0000-0000-0000BD000000}"/>
    <cellStyle name="20% - Акцент5 3 3 2" xfId="520" xr:uid="{00000000-0005-0000-0000-0000BE000000}"/>
    <cellStyle name="20% - Акцент5 3 4" xfId="262" xr:uid="{00000000-0005-0000-0000-0000BF000000}"/>
    <cellStyle name="20% - Акцент5 3 4 2" xfId="612" xr:uid="{00000000-0005-0000-0000-0000C0000000}"/>
    <cellStyle name="20% - Акцент5 3 5" xfId="428" xr:uid="{00000000-0005-0000-0000-0000C1000000}"/>
    <cellStyle name="20% - Акцент5 3 6" xfId="336" xr:uid="{00000000-0005-0000-0000-0000C2000000}"/>
    <cellStyle name="20% - Акцент5 4" xfId="86" xr:uid="{00000000-0005-0000-0000-0000C3000000}"/>
    <cellStyle name="20% - Акцент5 4 2" xfId="178" xr:uid="{00000000-0005-0000-0000-0000C4000000}"/>
    <cellStyle name="20% - Акцент5 4 2 2" xfId="528" xr:uid="{00000000-0005-0000-0000-0000C5000000}"/>
    <cellStyle name="20% - Акцент5 4 3" xfId="276" xr:uid="{00000000-0005-0000-0000-0000C6000000}"/>
    <cellStyle name="20% - Акцент5 4 3 2" xfId="626" xr:uid="{00000000-0005-0000-0000-0000C7000000}"/>
    <cellStyle name="20% - Акцент5 4 4" xfId="436" xr:uid="{00000000-0005-0000-0000-0000C8000000}"/>
    <cellStyle name="20% - Акцент5 4 5" xfId="344" xr:uid="{00000000-0005-0000-0000-0000C9000000}"/>
    <cellStyle name="20% - Акцент5 5" xfId="132" xr:uid="{00000000-0005-0000-0000-0000CA000000}"/>
    <cellStyle name="20% - Акцент5 5 2" xfId="482" xr:uid="{00000000-0005-0000-0000-0000CB000000}"/>
    <cellStyle name="20% - Акцент5 6" xfId="224" xr:uid="{00000000-0005-0000-0000-0000CC000000}"/>
    <cellStyle name="20% - Акцент5 6 2" xfId="574" xr:uid="{00000000-0005-0000-0000-0000CD000000}"/>
    <cellStyle name="20% - Акцент5 7" xfId="290" xr:uid="{00000000-0005-0000-0000-0000CE000000}"/>
    <cellStyle name="20% - Акцент5 7 2" xfId="640" xr:uid="{00000000-0005-0000-0000-0000CF000000}"/>
    <cellStyle name="20% - Акцент5 8" xfId="390" xr:uid="{00000000-0005-0000-0000-0000D0000000}"/>
    <cellStyle name="20% - Акцент5 9" xfId="298" xr:uid="{00000000-0005-0000-0000-0000D1000000}"/>
    <cellStyle name="20% — акцент6" xfId="6" builtinId="50" customBuiltin="1"/>
    <cellStyle name="20% - Акцент6 10" xfId="656" xr:uid="{00000000-0005-0000-0000-0000D3000000}"/>
    <cellStyle name="20% - Акцент6 11" xfId="670" xr:uid="{00000000-0005-0000-0000-0000D4000000}"/>
    <cellStyle name="20% - Акцент6 2" xfId="62" xr:uid="{00000000-0005-0000-0000-0000D5000000}"/>
    <cellStyle name="20% - Акцент6 2 2" xfId="108" xr:uid="{00000000-0005-0000-0000-0000D6000000}"/>
    <cellStyle name="20% - Акцент6 2 2 2" xfId="200" xr:uid="{00000000-0005-0000-0000-0000D7000000}"/>
    <cellStyle name="20% - Акцент6 2 2 2 2" xfId="550" xr:uid="{00000000-0005-0000-0000-0000D8000000}"/>
    <cellStyle name="20% - Акцент6 2 2 3" xfId="458" xr:uid="{00000000-0005-0000-0000-0000D9000000}"/>
    <cellStyle name="20% - Акцент6 2 2 4" xfId="366" xr:uid="{00000000-0005-0000-0000-0000DA000000}"/>
    <cellStyle name="20% - Акцент6 2 3" xfId="154" xr:uid="{00000000-0005-0000-0000-0000DB000000}"/>
    <cellStyle name="20% - Акцент6 2 3 2" xfId="504" xr:uid="{00000000-0005-0000-0000-0000DC000000}"/>
    <cellStyle name="20% - Акцент6 2 4" xfId="246" xr:uid="{00000000-0005-0000-0000-0000DD000000}"/>
    <cellStyle name="20% - Акцент6 2 4 2" xfId="596" xr:uid="{00000000-0005-0000-0000-0000DE000000}"/>
    <cellStyle name="20% - Акцент6 2 5" xfId="412" xr:uid="{00000000-0005-0000-0000-0000DF000000}"/>
    <cellStyle name="20% - Акцент6 2 6" xfId="320" xr:uid="{00000000-0005-0000-0000-0000E0000000}"/>
    <cellStyle name="20% - Акцент6 3" xfId="80" xr:uid="{00000000-0005-0000-0000-0000E1000000}"/>
    <cellStyle name="20% - Акцент6 3 2" xfId="126" xr:uid="{00000000-0005-0000-0000-0000E2000000}"/>
    <cellStyle name="20% - Акцент6 3 2 2" xfId="218" xr:uid="{00000000-0005-0000-0000-0000E3000000}"/>
    <cellStyle name="20% - Акцент6 3 2 2 2" xfId="568" xr:uid="{00000000-0005-0000-0000-0000E4000000}"/>
    <cellStyle name="20% - Акцент6 3 2 3" xfId="476" xr:uid="{00000000-0005-0000-0000-0000E5000000}"/>
    <cellStyle name="20% - Акцент6 3 2 4" xfId="384" xr:uid="{00000000-0005-0000-0000-0000E6000000}"/>
    <cellStyle name="20% - Акцент6 3 3" xfId="172" xr:uid="{00000000-0005-0000-0000-0000E7000000}"/>
    <cellStyle name="20% - Акцент6 3 3 2" xfId="522" xr:uid="{00000000-0005-0000-0000-0000E8000000}"/>
    <cellStyle name="20% - Акцент6 3 4" xfId="264" xr:uid="{00000000-0005-0000-0000-0000E9000000}"/>
    <cellStyle name="20% - Акцент6 3 4 2" xfId="614" xr:uid="{00000000-0005-0000-0000-0000EA000000}"/>
    <cellStyle name="20% - Акцент6 3 5" xfId="430" xr:uid="{00000000-0005-0000-0000-0000EB000000}"/>
    <cellStyle name="20% - Акцент6 3 6" xfId="338" xr:uid="{00000000-0005-0000-0000-0000EC000000}"/>
    <cellStyle name="20% - Акцент6 4" xfId="87" xr:uid="{00000000-0005-0000-0000-0000ED000000}"/>
    <cellStyle name="20% - Акцент6 4 2" xfId="179" xr:uid="{00000000-0005-0000-0000-0000EE000000}"/>
    <cellStyle name="20% - Акцент6 4 2 2" xfId="529" xr:uid="{00000000-0005-0000-0000-0000EF000000}"/>
    <cellStyle name="20% - Акцент6 4 3" xfId="278" xr:uid="{00000000-0005-0000-0000-0000F0000000}"/>
    <cellStyle name="20% - Акцент6 4 3 2" xfId="628" xr:uid="{00000000-0005-0000-0000-0000F1000000}"/>
    <cellStyle name="20% - Акцент6 4 4" xfId="437" xr:uid="{00000000-0005-0000-0000-0000F2000000}"/>
    <cellStyle name="20% - Акцент6 4 5" xfId="345" xr:uid="{00000000-0005-0000-0000-0000F3000000}"/>
    <cellStyle name="20% - Акцент6 5" xfId="133" xr:uid="{00000000-0005-0000-0000-0000F4000000}"/>
    <cellStyle name="20% - Акцент6 5 2" xfId="483" xr:uid="{00000000-0005-0000-0000-0000F5000000}"/>
    <cellStyle name="20% - Акцент6 6" xfId="225" xr:uid="{00000000-0005-0000-0000-0000F6000000}"/>
    <cellStyle name="20% - Акцент6 6 2" xfId="575" xr:uid="{00000000-0005-0000-0000-0000F7000000}"/>
    <cellStyle name="20% - Акцент6 7" xfId="292" xr:uid="{00000000-0005-0000-0000-0000F8000000}"/>
    <cellStyle name="20% - Акцент6 7 2" xfId="642" xr:uid="{00000000-0005-0000-0000-0000F9000000}"/>
    <cellStyle name="20% - Акцент6 8" xfId="391" xr:uid="{00000000-0005-0000-0000-0000FA000000}"/>
    <cellStyle name="20% - Акцент6 9" xfId="299" xr:uid="{00000000-0005-0000-0000-0000FB000000}"/>
    <cellStyle name="40% — акцент1" xfId="7" builtinId="31" customBuiltin="1"/>
    <cellStyle name="40% - Акцент1 10" xfId="647" xr:uid="{00000000-0005-0000-0000-0000FD000000}"/>
    <cellStyle name="40% - Акцент1 11" xfId="661" xr:uid="{00000000-0005-0000-0000-0000FE000000}"/>
    <cellStyle name="40% - Акцент1 2" xfId="53" xr:uid="{00000000-0005-0000-0000-0000FF000000}"/>
    <cellStyle name="40% - Акцент1 2 2" xfId="99" xr:uid="{00000000-0005-0000-0000-000000010000}"/>
    <cellStyle name="40% - Акцент1 2 2 2" xfId="191" xr:uid="{00000000-0005-0000-0000-000001010000}"/>
    <cellStyle name="40% - Акцент1 2 2 2 2" xfId="541" xr:uid="{00000000-0005-0000-0000-000002010000}"/>
    <cellStyle name="40% - Акцент1 2 2 3" xfId="449" xr:uid="{00000000-0005-0000-0000-000003010000}"/>
    <cellStyle name="40% - Акцент1 2 2 4" xfId="357" xr:uid="{00000000-0005-0000-0000-000004010000}"/>
    <cellStyle name="40% - Акцент1 2 3" xfId="145" xr:uid="{00000000-0005-0000-0000-000005010000}"/>
    <cellStyle name="40% - Акцент1 2 3 2" xfId="495" xr:uid="{00000000-0005-0000-0000-000006010000}"/>
    <cellStyle name="40% - Акцент1 2 4" xfId="237" xr:uid="{00000000-0005-0000-0000-000007010000}"/>
    <cellStyle name="40% - Акцент1 2 4 2" xfId="587" xr:uid="{00000000-0005-0000-0000-000008010000}"/>
    <cellStyle name="40% - Акцент1 2 5" xfId="403" xr:uid="{00000000-0005-0000-0000-000009010000}"/>
    <cellStyle name="40% - Акцент1 2 6" xfId="311" xr:uid="{00000000-0005-0000-0000-00000A010000}"/>
    <cellStyle name="40% - Акцент1 3" xfId="71" xr:uid="{00000000-0005-0000-0000-00000B010000}"/>
    <cellStyle name="40% - Акцент1 3 2" xfId="117" xr:uid="{00000000-0005-0000-0000-00000C010000}"/>
    <cellStyle name="40% - Акцент1 3 2 2" xfId="209" xr:uid="{00000000-0005-0000-0000-00000D010000}"/>
    <cellStyle name="40% - Акцент1 3 2 2 2" xfId="559" xr:uid="{00000000-0005-0000-0000-00000E010000}"/>
    <cellStyle name="40% - Акцент1 3 2 3" xfId="467" xr:uid="{00000000-0005-0000-0000-00000F010000}"/>
    <cellStyle name="40% - Акцент1 3 2 4" xfId="375" xr:uid="{00000000-0005-0000-0000-000010010000}"/>
    <cellStyle name="40% - Акцент1 3 3" xfId="163" xr:uid="{00000000-0005-0000-0000-000011010000}"/>
    <cellStyle name="40% - Акцент1 3 3 2" xfId="513" xr:uid="{00000000-0005-0000-0000-000012010000}"/>
    <cellStyle name="40% - Акцент1 3 4" xfId="255" xr:uid="{00000000-0005-0000-0000-000013010000}"/>
    <cellStyle name="40% - Акцент1 3 4 2" xfId="605" xr:uid="{00000000-0005-0000-0000-000014010000}"/>
    <cellStyle name="40% - Акцент1 3 5" xfId="421" xr:uid="{00000000-0005-0000-0000-000015010000}"/>
    <cellStyle name="40% - Акцент1 3 6" xfId="329" xr:uid="{00000000-0005-0000-0000-000016010000}"/>
    <cellStyle name="40% - Акцент1 4" xfId="88" xr:uid="{00000000-0005-0000-0000-000017010000}"/>
    <cellStyle name="40% - Акцент1 4 2" xfId="180" xr:uid="{00000000-0005-0000-0000-000018010000}"/>
    <cellStyle name="40% - Акцент1 4 2 2" xfId="530" xr:uid="{00000000-0005-0000-0000-000019010000}"/>
    <cellStyle name="40% - Акцент1 4 3" xfId="269" xr:uid="{00000000-0005-0000-0000-00001A010000}"/>
    <cellStyle name="40% - Акцент1 4 3 2" xfId="619" xr:uid="{00000000-0005-0000-0000-00001B010000}"/>
    <cellStyle name="40% - Акцент1 4 4" xfId="438" xr:uid="{00000000-0005-0000-0000-00001C010000}"/>
    <cellStyle name="40% - Акцент1 4 5" xfId="346" xr:uid="{00000000-0005-0000-0000-00001D010000}"/>
    <cellStyle name="40% - Акцент1 5" xfId="134" xr:uid="{00000000-0005-0000-0000-00001E010000}"/>
    <cellStyle name="40% - Акцент1 5 2" xfId="484" xr:uid="{00000000-0005-0000-0000-00001F010000}"/>
    <cellStyle name="40% - Акцент1 6" xfId="226" xr:uid="{00000000-0005-0000-0000-000020010000}"/>
    <cellStyle name="40% - Акцент1 6 2" xfId="576" xr:uid="{00000000-0005-0000-0000-000021010000}"/>
    <cellStyle name="40% - Акцент1 7" xfId="283" xr:uid="{00000000-0005-0000-0000-000022010000}"/>
    <cellStyle name="40% - Акцент1 7 2" xfId="633" xr:uid="{00000000-0005-0000-0000-000023010000}"/>
    <cellStyle name="40% - Акцент1 8" xfId="392" xr:uid="{00000000-0005-0000-0000-000024010000}"/>
    <cellStyle name="40% - Акцент1 9" xfId="300" xr:uid="{00000000-0005-0000-0000-000025010000}"/>
    <cellStyle name="40% — акцент2" xfId="8" builtinId="35" customBuiltin="1"/>
    <cellStyle name="40% - Акцент2 10" xfId="649" xr:uid="{00000000-0005-0000-0000-000027010000}"/>
    <cellStyle name="40% - Акцент2 11" xfId="663" xr:uid="{00000000-0005-0000-0000-000028010000}"/>
    <cellStyle name="40% - Акцент2 2" xfId="55" xr:uid="{00000000-0005-0000-0000-000029010000}"/>
    <cellStyle name="40% - Акцент2 2 2" xfId="101" xr:uid="{00000000-0005-0000-0000-00002A010000}"/>
    <cellStyle name="40% - Акцент2 2 2 2" xfId="193" xr:uid="{00000000-0005-0000-0000-00002B010000}"/>
    <cellStyle name="40% - Акцент2 2 2 2 2" xfId="543" xr:uid="{00000000-0005-0000-0000-00002C010000}"/>
    <cellStyle name="40% - Акцент2 2 2 3" xfId="451" xr:uid="{00000000-0005-0000-0000-00002D010000}"/>
    <cellStyle name="40% - Акцент2 2 2 4" xfId="359" xr:uid="{00000000-0005-0000-0000-00002E010000}"/>
    <cellStyle name="40% - Акцент2 2 3" xfId="147" xr:uid="{00000000-0005-0000-0000-00002F010000}"/>
    <cellStyle name="40% - Акцент2 2 3 2" xfId="497" xr:uid="{00000000-0005-0000-0000-000030010000}"/>
    <cellStyle name="40% - Акцент2 2 4" xfId="239" xr:uid="{00000000-0005-0000-0000-000031010000}"/>
    <cellStyle name="40% - Акцент2 2 4 2" xfId="589" xr:uid="{00000000-0005-0000-0000-000032010000}"/>
    <cellStyle name="40% - Акцент2 2 5" xfId="405" xr:uid="{00000000-0005-0000-0000-000033010000}"/>
    <cellStyle name="40% - Акцент2 2 6" xfId="313" xr:uid="{00000000-0005-0000-0000-000034010000}"/>
    <cellStyle name="40% - Акцент2 3" xfId="73" xr:uid="{00000000-0005-0000-0000-000035010000}"/>
    <cellStyle name="40% - Акцент2 3 2" xfId="119" xr:uid="{00000000-0005-0000-0000-000036010000}"/>
    <cellStyle name="40% - Акцент2 3 2 2" xfId="211" xr:uid="{00000000-0005-0000-0000-000037010000}"/>
    <cellStyle name="40% - Акцент2 3 2 2 2" xfId="561" xr:uid="{00000000-0005-0000-0000-000038010000}"/>
    <cellStyle name="40% - Акцент2 3 2 3" xfId="469" xr:uid="{00000000-0005-0000-0000-000039010000}"/>
    <cellStyle name="40% - Акцент2 3 2 4" xfId="377" xr:uid="{00000000-0005-0000-0000-00003A010000}"/>
    <cellStyle name="40% - Акцент2 3 3" xfId="165" xr:uid="{00000000-0005-0000-0000-00003B010000}"/>
    <cellStyle name="40% - Акцент2 3 3 2" xfId="515" xr:uid="{00000000-0005-0000-0000-00003C010000}"/>
    <cellStyle name="40% - Акцент2 3 4" xfId="257" xr:uid="{00000000-0005-0000-0000-00003D010000}"/>
    <cellStyle name="40% - Акцент2 3 4 2" xfId="607" xr:uid="{00000000-0005-0000-0000-00003E010000}"/>
    <cellStyle name="40% - Акцент2 3 5" xfId="423" xr:uid="{00000000-0005-0000-0000-00003F010000}"/>
    <cellStyle name="40% - Акцент2 3 6" xfId="331" xr:uid="{00000000-0005-0000-0000-000040010000}"/>
    <cellStyle name="40% - Акцент2 4" xfId="89" xr:uid="{00000000-0005-0000-0000-000041010000}"/>
    <cellStyle name="40% - Акцент2 4 2" xfId="181" xr:uid="{00000000-0005-0000-0000-000042010000}"/>
    <cellStyle name="40% - Акцент2 4 2 2" xfId="531" xr:uid="{00000000-0005-0000-0000-000043010000}"/>
    <cellStyle name="40% - Акцент2 4 3" xfId="271" xr:uid="{00000000-0005-0000-0000-000044010000}"/>
    <cellStyle name="40% - Акцент2 4 3 2" xfId="621" xr:uid="{00000000-0005-0000-0000-000045010000}"/>
    <cellStyle name="40% - Акцент2 4 4" xfId="439" xr:uid="{00000000-0005-0000-0000-000046010000}"/>
    <cellStyle name="40% - Акцент2 4 5" xfId="347" xr:uid="{00000000-0005-0000-0000-000047010000}"/>
    <cellStyle name="40% - Акцент2 5" xfId="135" xr:uid="{00000000-0005-0000-0000-000048010000}"/>
    <cellStyle name="40% - Акцент2 5 2" xfId="485" xr:uid="{00000000-0005-0000-0000-000049010000}"/>
    <cellStyle name="40% - Акцент2 6" xfId="227" xr:uid="{00000000-0005-0000-0000-00004A010000}"/>
    <cellStyle name="40% - Акцент2 6 2" xfId="577" xr:uid="{00000000-0005-0000-0000-00004B010000}"/>
    <cellStyle name="40% - Акцент2 7" xfId="285" xr:uid="{00000000-0005-0000-0000-00004C010000}"/>
    <cellStyle name="40% - Акцент2 7 2" xfId="635" xr:uid="{00000000-0005-0000-0000-00004D010000}"/>
    <cellStyle name="40% - Акцент2 8" xfId="393" xr:uid="{00000000-0005-0000-0000-00004E010000}"/>
    <cellStyle name="40% - Акцент2 9" xfId="301" xr:uid="{00000000-0005-0000-0000-00004F010000}"/>
    <cellStyle name="40% — акцент3" xfId="9" builtinId="39" customBuiltin="1"/>
    <cellStyle name="40% - Акцент3 10" xfId="651" xr:uid="{00000000-0005-0000-0000-000051010000}"/>
    <cellStyle name="40% - Акцент3 11" xfId="665" xr:uid="{00000000-0005-0000-0000-000052010000}"/>
    <cellStyle name="40% - Акцент3 2" xfId="57" xr:uid="{00000000-0005-0000-0000-000053010000}"/>
    <cellStyle name="40% - Акцент3 2 2" xfId="103" xr:uid="{00000000-0005-0000-0000-000054010000}"/>
    <cellStyle name="40% - Акцент3 2 2 2" xfId="195" xr:uid="{00000000-0005-0000-0000-000055010000}"/>
    <cellStyle name="40% - Акцент3 2 2 2 2" xfId="545" xr:uid="{00000000-0005-0000-0000-000056010000}"/>
    <cellStyle name="40% - Акцент3 2 2 3" xfId="453" xr:uid="{00000000-0005-0000-0000-000057010000}"/>
    <cellStyle name="40% - Акцент3 2 2 4" xfId="361" xr:uid="{00000000-0005-0000-0000-000058010000}"/>
    <cellStyle name="40% - Акцент3 2 3" xfId="149" xr:uid="{00000000-0005-0000-0000-000059010000}"/>
    <cellStyle name="40% - Акцент3 2 3 2" xfId="499" xr:uid="{00000000-0005-0000-0000-00005A010000}"/>
    <cellStyle name="40% - Акцент3 2 4" xfId="241" xr:uid="{00000000-0005-0000-0000-00005B010000}"/>
    <cellStyle name="40% - Акцент3 2 4 2" xfId="591" xr:uid="{00000000-0005-0000-0000-00005C010000}"/>
    <cellStyle name="40% - Акцент3 2 5" xfId="407" xr:uid="{00000000-0005-0000-0000-00005D010000}"/>
    <cellStyle name="40% - Акцент3 2 6" xfId="315" xr:uid="{00000000-0005-0000-0000-00005E010000}"/>
    <cellStyle name="40% - Акцент3 3" xfId="75" xr:uid="{00000000-0005-0000-0000-00005F010000}"/>
    <cellStyle name="40% - Акцент3 3 2" xfId="121" xr:uid="{00000000-0005-0000-0000-000060010000}"/>
    <cellStyle name="40% - Акцент3 3 2 2" xfId="213" xr:uid="{00000000-0005-0000-0000-000061010000}"/>
    <cellStyle name="40% - Акцент3 3 2 2 2" xfId="563" xr:uid="{00000000-0005-0000-0000-000062010000}"/>
    <cellStyle name="40% - Акцент3 3 2 3" xfId="471" xr:uid="{00000000-0005-0000-0000-000063010000}"/>
    <cellStyle name="40% - Акцент3 3 2 4" xfId="379" xr:uid="{00000000-0005-0000-0000-000064010000}"/>
    <cellStyle name="40% - Акцент3 3 3" xfId="167" xr:uid="{00000000-0005-0000-0000-000065010000}"/>
    <cellStyle name="40% - Акцент3 3 3 2" xfId="517" xr:uid="{00000000-0005-0000-0000-000066010000}"/>
    <cellStyle name="40% - Акцент3 3 4" xfId="259" xr:uid="{00000000-0005-0000-0000-000067010000}"/>
    <cellStyle name="40% - Акцент3 3 4 2" xfId="609" xr:uid="{00000000-0005-0000-0000-000068010000}"/>
    <cellStyle name="40% - Акцент3 3 5" xfId="425" xr:uid="{00000000-0005-0000-0000-000069010000}"/>
    <cellStyle name="40% - Акцент3 3 6" xfId="333" xr:uid="{00000000-0005-0000-0000-00006A010000}"/>
    <cellStyle name="40% - Акцент3 4" xfId="90" xr:uid="{00000000-0005-0000-0000-00006B010000}"/>
    <cellStyle name="40% - Акцент3 4 2" xfId="182" xr:uid="{00000000-0005-0000-0000-00006C010000}"/>
    <cellStyle name="40% - Акцент3 4 2 2" xfId="532" xr:uid="{00000000-0005-0000-0000-00006D010000}"/>
    <cellStyle name="40% - Акцент3 4 3" xfId="273" xr:uid="{00000000-0005-0000-0000-00006E010000}"/>
    <cellStyle name="40% - Акцент3 4 3 2" xfId="623" xr:uid="{00000000-0005-0000-0000-00006F010000}"/>
    <cellStyle name="40% - Акцент3 4 4" xfId="440" xr:uid="{00000000-0005-0000-0000-000070010000}"/>
    <cellStyle name="40% - Акцент3 4 5" xfId="348" xr:uid="{00000000-0005-0000-0000-000071010000}"/>
    <cellStyle name="40% - Акцент3 5" xfId="136" xr:uid="{00000000-0005-0000-0000-000072010000}"/>
    <cellStyle name="40% - Акцент3 5 2" xfId="486" xr:uid="{00000000-0005-0000-0000-000073010000}"/>
    <cellStyle name="40% - Акцент3 6" xfId="228" xr:uid="{00000000-0005-0000-0000-000074010000}"/>
    <cellStyle name="40% - Акцент3 6 2" xfId="578" xr:uid="{00000000-0005-0000-0000-000075010000}"/>
    <cellStyle name="40% - Акцент3 7" xfId="287" xr:uid="{00000000-0005-0000-0000-000076010000}"/>
    <cellStyle name="40% - Акцент3 7 2" xfId="637" xr:uid="{00000000-0005-0000-0000-000077010000}"/>
    <cellStyle name="40% - Акцент3 8" xfId="394" xr:uid="{00000000-0005-0000-0000-000078010000}"/>
    <cellStyle name="40% - Акцент3 9" xfId="302" xr:uid="{00000000-0005-0000-0000-000079010000}"/>
    <cellStyle name="40% — акцент4" xfId="10" builtinId="43" customBuiltin="1"/>
    <cellStyle name="40% - Акцент4 10" xfId="653" xr:uid="{00000000-0005-0000-0000-00007B010000}"/>
    <cellStyle name="40% - Акцент4 11" xfId="667" xr:uid="{00000000-0005-0000-0000-00007C010000}"/>
    <cellStyle name="40% - Акцент4 2" xfId="59" xr:uid="{00000000-0005-0000-0000-00007D010000}"/>
    <cellStyle name="40% - Акцент4 2 2" xfId="105" xr:uid="{00000000-0005-0000-0000-00007E010000}"/>
    <cellStyle name="40% - Акцент4 2 2 2" xfId="197" xr:uid="{00000000-0005-0000-0000-00007F010000}"/>
    <cellStyle name="40% - Акцент4 2 2 2 2" xfId="547" xr:uid="{00000000-0005-0000-0000-000080010000}"/>
    <cellStyle name="40% - Акцент4 2 2 3" xfId="455" xr:uid="{00000000-0005-0000-0000-000081010000}"/>
    <cellStyle name="40% - Акцент4 2 2 4" xfId="363" xr:uid="{00000000-0005-0000-0000-000082010000}"/>
    <cellStyle name="40% - Акцент4 2 3" xfId="151" xr:uid="{00000000-0005-0000-0000-000083010000}"/>
    <cellStyle name="40% - Акцент4 2 3 2" xfId="501" xr:uid="{00000000-0005-0000-0000-000084010000}"/>
    <cellStyle name="40% - Акцент4 2 4" xfId="243" xr:uid="{00000000-0005-0000-0000-000085010000}"/>
    <cellStyle name="40% - Акцент4 2 4 2" xfId="593" xr:uid="{00000000-0005-0000-0000-000086010000}"/>
    <cellStyle name="40% - Акцент4 2 5" xfId="409" xr:uid="{00000000-0005-0000-0000-000087010000}"/>
    <cellStyle name="40% - Акцент4 2 6" xfId="317" xr:uid="{00000000-0005-0000-0000-000088010000}"/>
    <cellStyle name="40% - Акцент4 3" xfId="77" xr:uid="{00000000-0005-0000-0000-000089010000}"/>
    <cellStyle name="40% - Акцент4 3 2" xfId="123" xr:uid="{00000000-0005-0000-0000-00008A010000}"/>
    <cellStyle name="40% - Акцент4 3 2 2" xfId="215" xr:uid="{00000000-0005-0000-0000-00008B010000}"/>
    <cellStyle name="40% - Акцент4 3 2 2 2" xfId="565" xr:uid="{00000000-0005-0000-0000-00008C010000}"/>
    <cellStyle name="40% - Акцент4 3 2 3" xfId="473" xr:uid="{00000000-0005-0000-0000-00008D010000}"/>
    <cellStyle name="40% - Акцент4 3 2 4" xfId="381" xr:uid="{00000000-0005-0000-0000-00008E010000}"/>
    <cellStyle name="40% - Акцент4 3 3" xfId="169" xr:uid="{00000000-0005-0000-0000-00008F010000}"/>
    <cellStyle name="40% - Акцент4 3 3 2" xfId="519" xr:uid="{00000000-0005-0000-0000-000090010000}"/>
    <cellStyle name="40% - Акцент4 3 4" xfId="261" xr:uid="{00000000-0005-0000-0000-000091010000}"/>
    <cellStyle name="40% - Акцент4 3 4 2" xfId="611" xr:uid="{00000000-0005-0000-0000-000092010000}"/>
    <cellStyle name="40% - Акцент4 3 5" xfId="427" xr:uid="{00000000-0005-0000-0000-000093010000}"/>
    <cellStyle name="40% - Акцент4 3 6" xfId="335" xr:uid="{00000000-0005-0000-0000-000094010000}"/>
    <cellStyle name="40% - Акцент4 4" xfId="91" xr:uid="{00000000-0005-0000-0000-000095010000}"/>
    <cellStyle name="40% - Акцент4 4 2" xfId="183" xr:uid="{00000000-0005-0000-0000-000096010000}"/>
    <cellStyle name="40% - Акцент4 4 2 2" xfId="533" xr:uid="{00000000-0005-0000-0000-000097010000}"/>
    <cellStyle name="40% - Акцент4 4 3" xfId="275" xr:uid="{00000000-0005-0000-0000-000098010000}"/>
    <cellStyle name="40% - Акцент4 4 3 2" xfId="625" xr:uid="{00000000-0005-0000-0000-000099010000}"/>
    <cellStyle name="40% - Акцент4 4 4" xfId="441" xr:uid="{00000000-0005-0000-0000-00009A010000}"/>
    <cellStyle name="40% - Акцент4 4 5" xfId="349" xr:uid="{00000000-0005-0000-0000-00009B010000}"/>
    <cellStyle name="40% - Акцент4 5" xfId="137" xr:uid="{00000000-0005-0000-0000-00009C010000}"/>
    <cellStyle name="40% - Акцент4 5 2" xfId="487" xr:uid="{00000000-0005-0000-0000-00009D010000}"/>
    <cellStyle name="40% - Акцент4 6" xfId="229" xr:uid="{00000000-0005-0000-0000-00009E010000}"/>
    <cellStyle name="40% - Акцент4 6 2" xfId="579" xr:uid="{00000000-0005-0000-0000-00009F010000}"/>
    <cellStyle name="40% - Акцент4 7" xfId="289" xr:uid="{00000000-0005-0000-0000-0000A0010000}"/>
    <cellStyle name="40% - Акцент4 7 2" xfId="639" xr:uid="{00000000-0005-0000-0000-0000A1010000}"/>
    <cellStyle name="40% - Акцент4 8" xfId="395" xr:uid="{00000000-0005-0000-0000-0000A2010000}"/>
    <cellStyle name="40% - Акцент4 9" xfId="303" xr:uid="{00000000-0005-0000-0000-0000A3010000}"/>
    <cellStyle name="40% — акцент5" xfId="11" builtinId="47" customBuiltin="1"/>
    <cellStyle name="40% - Акцент5 10" xfId="655" xr:uid="{00000000-0005-0000-0000-0000A5010000}"/>
    <cellStyle name="40% - Акцент5 11" xfId="669" xr:uid="{00000000-0005-0000-0000-0000A6010000}"/>
    <cellStyle name="40% - Акцент5 2" xfId="61" xr:uid="{00000000-0005-0000-0000-0000A7010000}"/>
    <cellStyle name="40% - Акцент5 2 2" xfId="107" xr:uid="{00000000-0005-0000-0000-0000A8010000}"/>
    <cellStyle name="40% - Акцент5 2 2 2" xfId="199" xr:uid="{00000000-0005-0000-0000-0000A9010000}"/>
    <cellStyle name="40% - Акцент5 2 2 2 2" xfId="549" xr:uid="{00000000-0005-0000-0000-0000AA010000}"/>
    <cellStyle name="40% - Акцент5 2 2 3" xfId="457" xr:uid="{00000000-0005-0000-0000-0000AB010000}"/>
    <cellStyle name="40% - Акцент5 2 2 4" xfId="365" xr:uid="{00000000-0005-0000-0000-0000AC010000}"/>
    <cellStyle name="40% - Акцент5 2 3" xfId="153" xr:uid="{00000000-0005-0000-0000-0000AD010000}"/>
    <cellStyle name="40% - Акцент5 2 3 2" xfId="503" xr:uid="{00000000-0005-0000-0000-0000AE010000}"/>
    <cellStyle name="40% - Акцент5 2 4" xfId="245" xr:uid="{00000000-0005-0000-0000-0000AF010000}"/>
    <cellStyle name="40% - Акцент5 2 4 2" xfId="595" xr:uid="{00000000-0005-0000-0000-0000B0010000}"/>
    <cellStyle name="40% - Акцент5 2 5" xfId="411" xr:uid="{00000000-0005-0000-0000-0000B1010000}"/>
    <cellStyle name="40% - Акцент5 2 6" xfId="319" xr:uid="{00000000-0005-0000-0000-0000B2010000}"/>
    <cellStyle name="40% - Акцент5 3" xfId="79" xr:uid="{00000000-0005-0000-0000-0000B3010000}"/>
    <cellStyle name="40% - Акцент5 3 2" xfId="125" xr:uid="{00000000-0005-0000-0000-0000B4010000}"/>
    <cellStyle name="40% - Акцент5 3 2 2" xfId="217" xr:uid="{00000000-0005-0000-0000-0000B5010000}"/>
    <cellStyle name="40% - Акцент5 3 2 2 2" xfId="567" xr:uid="{00000000-0005-0000-0000-0000B6010000}"/>
    <cellStyle name="40% - Акцент5 3 2 3" xfId="475" xr:uid="{00000000-0005-0000-0000-0000B7010000}"/>
    <cellStyle name="40% - Акцент5 3 2 4" xfId="383" xr:uid="{00000000-0005-0000-0000-0000B8010000}"/>
    <cellStyle name="40% - Акцент5 3 3" xfId="171" xr:uid="{00000000-0005-0000-0000-0000B9010000}"/>
    <cellStyle name="40% - Акцент5 3 3 2" xfId="521" xr:uid="{00000000-0005-0000-0000-0000BA010000}"/>
    <cellStyle name="40% - Акцент5 3 4" xfId="263" xr:uid="{00000000-0005-0000-0000-0000BB010000}"/>
    <cellStyle name="40% - Акцент5 3 4 2" xfId="613" xr:uid="{00000000-0005-0000-0000-0000BC010000}"/>
    <cellStyle name="40% - Акцент5 3 5" xfId="429" xr:uid="{00000000-0005-0000-0000-0000BD010000}"/>
    <cellStyle name="40% - Акцент5 3 6" xfId="337" xr:uid="{00000000-0005-0000-0000-0000BE010000}"/>
    <cellStyle name="40% - Акцент5 4" xfId="92" xr:uid="{00000000-0005-0000-0000-0000BF010000}"/>
    <cellStyle name="40% - Акцент5 4 2" xfId="184" xr:uid="{00000000-0005-0000-0000-0000C0010000}"/>
    <cellStyle name="40% - Акцент5 4 2 2" xfId="534" xr:uid="{00000000-0005-0000-0000-0000C1010000}"/>
    <cellStyle name="40% - Акцент5 4 3" xfId="277" xr:uid="{00000000-0005-0000-0000-0000C2010000}"/>
    <cellStyle name="40% - Акцент5 4 3 2" xfId="627" xr:uid="{00000000-0005-0000-0000-0000C3010000}"/>
    <cellStyle name="40% - Акцент5 4 4" xfId="442" xr:uid="{00000000-0005-0000-0000-0000C4010000}"/>
    <cellStyle name="40% - Акцент5 4 5" xfId="350" xr:uid="{00000000-0005-0000-0000-0000C5010000}"/>
    <cellStyle name="40% - Акцент5 5" xfId="138" xr:uid="{00000000-0005-0000-0000-0000C6010000}"/>
    <cellStyle name="40% - Акцент5 5 2" xfId="488" xr:uid="{00000000-0005-0000-0000-0000C7010000}"/>
    <cellStyle name="40% - Акцент5 6" xfId="230" xr:uid="{00000000-0005-0000-0000-0000C8010000}"/>
    <cellStyle name="40% - Акцент5 6 2" xfId="580" xr:uid="{00000000-0005-0000-0000-0000C9010000}"/>
    <cellStyle name="40% - Акцент5 7" xfId="291" xr:uid="{00000000-0005-0000-0000-0000CA010000}"/>
    <cellStyle name="40% - Акцент5 7 2" xfId="641" xr:uid="{00000000-0005-0000-0000-0000CB010000}"/>
    <cellStyle name="40% - Акцент5 8" xfId="396" xr:uid="{00000000-0005-0000-0000-0000CC010000}"/>
    <cellStyle name="40% - Акцент5 9" xfId="304" xr:uid="{00000000-0005-0000-0000-0000CD010000}"/>
    <cellStyle name="40% — акцент6" xfId="12" builtinId="51" customBuiltin="1"/>
    <cellStyle name="40% - Акцент6 10" xfId="657" xr:uid="{00000000-0005-0000-0000-0000CF010000}"/>
    <cellStyle name="40% - Акцент6 11" xfId="671" xr:uid="{00000000-0005-0000-0000-0000D0010000}"/>
    <cellStyle name="40% - Акцент6 2" xfId="63" xr:uid="{00000000-0005-0000-0000-0000D1010000}"/>
    <cellStyle name="40% - Акцент6 2 2" xfId="109" xr:uid="{00000000-0005-0000-0000-0000D2010000}"/>
    <cellStyle name="40% - Акцент6 2 2 2" xfId="201" xr:uid="{00000000-0005-0000-0000-0000D3010000}"/>
    <cellStyle name="40% - Акцент6 2 2 2 2" xfId="551" xr:uid="{00000000-0005-0000-0000-0000D4010000}"/>
    <cellStyle name="40% - Акцент6 2 2 3" xfId="459" xr:uid="{00000000-0005-0000-0000-0000D5010000}"/>
    <cellStyle name="40% - Акцент6 2 2 4" xfId="367" xr:uid="{00000000-0005-0000-0000-0000D6010000}"/>
    <cellStyle name="40% - Акцент6 2 3" xfId="155" xr:uid="{00000000-0005-0000-0000-0000D7010000}"/>
    <cellStyle name="40% - Акцент6 2 3 2" xfId="505" xr:uid="{00000000-0005-0000-0000-0000D8010000}"/>
    <cellStyle name="40% - Акцент6 2 4" xfId="247" xr:uid="{00000000-0005-0000-0000-0000D9010000}"/>
    <cellStyle name="40% - Акцент6 2 4 2" xfId="597" xr:uid="{00000000-0005-0000-0000-0000DA010000}"/>
    <cellStyle name="40% - Акцент6 2 5" xfId="413" xr:uid="{00000000-0005-0000-0000-0000DB010000}"/>
    <cellStyle name="40% - Акцент6 2 6" xfId="321" xr:uid="{00000000-0005-0000-0000-0000DC010000}"/>
    <cellStyle name="40% - Акцент6 3" xfId="81" xr:uid="{00000000-0005-0000-0000-0000DD010000}"/>
    <cellStyle name="40% - Акцент6 3 2" xfId="127" xr:uid="{00000000-0005-0000-0000-0000DE010000}"/>
    <cellStyle name="40% - Акцент6 3 2 2" xfId="219" xr:uid="{00000000-0005-0000-0000-0000DF010000}"/>
    <cellStyle name="40% - Акцент6 3 2 2 2" xfId="569" xr:uid="{00000000-0005-0000-0000-0000E0010000}"/>
    <cellStyle name="40% - Акцент6 3 2 3" xfId="477" xr:uid="{00000000-0005-0000-0000-0000E1010000}"/>
    <cellStyle name="40% - Акцент6 3 2 4" xfId="385" xr:uid="{00000000-0005-0000-0000-0000E2010000}"/>
    <cellStyle name="40% - Акцент6 3 3" xfId="173" xr:uid="{00000000-0005-0000-0000-0000E3010000}"/>
    <cellStyle name="40% - Акцент6 3 3 2" xfId="523" xr:uid="{00000000-0005-0000-0000-0000E4010000}"/>
    <cellStyle name="40% - Акцент6 3 4" xfId="265" xr:uid="{00000000-0005-0000-0000-0000E5010000}"/>
    <cellStyle name="40% - Акцент6 3 4 2" xfId="615" xr:uid="{00000000-0005-0000-0000-0000E6010000}"/>
    <cellStyle name="40% - Акцент6 3 5" xfId="431" xr:uid="{00000000-0005-0000-0000-0000E7010000}"/>
    <cellStyle name="40% - Акцент6 3 6" xfId="339" xr:uid="{00000000-0005-0000-0000-0000E8010000}"/>
    <cellStyle name="40% - Акцент6 4" xfId="93" xr:uid="{00000000-0005-0000-0000-0000E9010000}"/>
    <cellStyle name="40% - Акцент6 4 2" xfId="185" xr:uid="{00000000-0005-0000-0000-0000EA010000}"/>
    <cellStyle name="40% - Акцент6 4 2 2" xfId="535" xr:uid="{00000000-0005-0000-0000-0000EB010000}"/>
    <cellStyle name="40% - Акцент6 4 3" xfId="279" xr:uid="{00000000-0005-0000-0000-0000EC010000}"/>
    <cellStyle name="40% - Акцент6 4 3 2" xfId="629" xr:uid="{00000000-0005-0000-0000-0000ED010000}"/>
    <cellStyle name="40% - Акцент6 4 4" xfId="443" xr:uid="{00000000-0005-0000-0000-0000EE010000}"/>
    <cellStyle name="40% - Акцент6 4 5" xfId="351" xr:uid="{00000000-0005-0000-0000-0000EF010000}"/>
    <cellStyle name="40% - Акцент6 5" xfId="139" xr:uid="{00000000-0005-0000-0000-0000F0010000}"/>
    <cellStyle name="40% - Акцент6 5 2" xfId="489" xr:uid="{00000000-0005-0000-0000-0000F1010000}"/>
    <cellStyle name="40% - Акцент6 6" xfId="231" xr:uid="{00000000-0005-0000-0000-0000F2010000}"/>
    <cellStyle name="40% - Акцент6 6 2" xfId="581" xr:uid="{00000000-0005-0000-0000-0000F3010000}"/>
    <cellStyle name="40% - Акцент6 7" xfId="293" xr:uid="{00000000-0005-0000-0000-0000F4010000}"/>
    <cellStyle name="40% - Акцент6 7 2" xfId="643" xr:uid="{00000000-0005-0000-0000-0000F5010000}"/>
    <cellStyle name="40% - Акцент6 8" xfId="397" xr:uid="{00000000-0005-0000-0000-0000F6010000}"/>
    <cellStyle name="40% - Акцент6 9" xfId="305" xr:uid="{00000000-0005-0000-0000-0000F7010000}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280" xr:uid="{00000000-0005-0000-0000-000010020000}"/>
    <cellStyle name="Обычный 10 2" xfId="630" xr:uid="{00000000-0005-0000-0000-000011020000}"/>
    <cellStyle name="Обычный 11" xfId="644" xr:uid="{00000000-0005-0000-0000-000012020000}"/>
    <cellStyle name="Обычный 12" xfId="658" xr:uid="{00000000-0005-0000-0000-000013020000}"/>
    <cellStyle name="Обычный 13" xfId="672" xr:uid="{00000000-0005-0000-0000-000014020000}"/>
    <cellStyle name="Обычный 14" xfId="673" xr:uid="{00000000-0005-0000-0000-000015020000}"/>
    <cellStyle name="Обычный 15" xfId="674" xr:uid="{00000000-0005-0000-0000-000016020000}"/>
    <cellStyle name="Обычный 2" xfId="36" xr:uid="{00000000-0005-0000-0000-000017020000}"/>
    <cellStyle name="Обычный 2 2" xfId="94" xr:uid="{00000000-0005-0000-0000-000018020000}"/>
    <cellStyle name="Обычный 2 2 2" xfId="186" xr:uid="{00000000-0005-0000-0000-000019020000}"/>
    <cellStyle name="Обычный 2 2 2 2" xfId="536" xr:uid="{00000000-0005-0000-0000-00001A020000}"/>
    <cellStyle name="Обычный 2 2 3" xfId="444" xr:uid="{00000000-0005-0000-0000-00001B020000}"/>
    <cellStyle name="Обычный 2 2 4" xfId="352" xr:uid="{00000000-0005-0000-0000-00001C020000}"/>
    <cellStyle name="Обычный 2 3" xfId="140" xr:uid="{00000000-0005-0000-0000-00001D020000}"/>
    <cellStyle name="Обычный 2 3 2" xfId="490" xr:uid="{00000000-0005-0000-0000-00001E020000}"/>
    <cellStyle name="Обычный 2 4" xfId="232" xr:uid="{00000000-0005-0000-0000-00001F020000}"/>
    <cellStyle name="Обычный 2 4 2" xfId="582" xr:uid="{00000000-0005-0000-0000-000020020000}"/>
    <cellStyle name="Обычный 2 5" xfId="398" xr:uid="{00000000-0005-0000-0000-000021020000}"/>
    <cellStyle name="Обычный 2 6" xfId="306" xr:uid="{00000000-0005-0000-0000-000022020000}"/>
    <cellStyle name="Обычный 3" xfId="50" xr:uid="{00000000-0005-0000-0000-000023020000}"/>
    <cellStyle name="Обычный 3 2" xfId="96" xr:uid="{00000000-0005-0000-0000-000024020000}"/>
    <cellStyle name="Обычный 3 2 2" xfId="188" xr:uid="{00000000-0005-0000-0000-000025020000}"/>
    <cellStyle name="Обычный 3 2 2 2" xfId="538" xr:uid="{00000000-0005-0000-0000-000026020000}"/>
    <cellStyle name="Обычный 3 2 3" xfId="446" xr:uid="{00000000-0005-0000-0000-000027020000}"/>
    <cellStyle name="Обычный 3 2 4" xfId="354" xr:uid="{00000000-0005-0000-0000-000028020000}"/>
    <cellStyle name="Обычный 3 3" xfId="142" xr:uid="{00000000-0005-0000-0000-000029020000}"/>
    <cellStyle name="Обычный 3 3 2" xfId="492" xr:uid="{00000000-0005-0000-0000-00002A020000}"/>
    <cellStyle name="Обычный 3 4" xfId="234" xr:uid="{00000000-0005-0000-0000-00002B020000}"/>
    <cellStyle name="Обычный 3 4 2" xfId="584" xr:uid="{00000000-0005-0000-0000-00002C020000}"/>
    <cellStyle name="Обычный 3 5" xfId="400" xr:uid="{00000000-0005-0000-0000-00002D020000}"/>
    <cellStyle name="Обычный 3 6" xfId="308" xr:uid="{00000000-0005-0000-0000-00002E020000}"/>
    <cellStyle name="Обычный 4" xfId="64" xr:uid="{00000000-0005-0000-0000-00002F020000}"/>
    <cellStyle name="Обычный 4 2" xfId="110" xr:uid="{00000000-0005-0000-0000-000030020000}"/>
    <cellStyle name="Обычный 4 2 2" xfId="202" xr:uid="{00000000-0005-0000-0000-000031020000}"/>
    <cellStyle name="Обычный 4 2 2 2" xfId="552" xr:uid="{00000000-0005-0000-0000-000032020000}"/>
    <cellStyle name="Обычный 4 2 3" xfId="460" xr:uid="{00000000-0005-0000-0000-000033020000}"/>
    <cellStyle name="Обычный 4 2 4" xfId="368" xr:uid="{00000000-0005-0000-0000-000034020000}"/>
    <cellStyle name="Обычный 4 3" xfId="156" xr:uid="{00000000-0005-0000-0000-000035020000}"/>
    <cellStyle name="Обычный 4 3 2" xfId="506" xr:uid="{00000000-0005-0000-0000-000036020000}"/>
    <cellStyle name="Обычный 4 4" xfId="248" xr:uid="{00000000-0005-0000-0000-000037020000}"/>
    <cellStyle name="Обычный 4 4 2" xfId="598" xr:uid="{00000000-0005-0000-0000-000038020000}"/>
    <cellStyle name="Обычный 4 5" xfId="414" xr:uid="{00000000-0005-0000-0000-000039020000}"/>
    <cellStyle name="Обычный 4 6" xfId="322" xr:uid="{00000000-0005-0000-0000-00003A020000}"/>
    <cellStyle name="Обычный 5" xfId="65" xr:uid="{00000000-0005-0000-0000-00003B020000}"/>
    <cellStyle name="Обычный 5 2" xfId="111" xr:uid="{00000000-0005-0000-0000-00003C020000}"/>
    <cellStyle name="Обычный 5 2 2" xfId="203" xr:uid="{00000000-0005-0000-0000-00003D020000}"/>
    <cellStyle name="Обычный 5 2 2 2" xfId="553" xr:uid="{00000000-0005-0000-0000-00003E020000}"/>
    <cellStyle name="Обычный 5 2 3" xfId="461" xr:uid="{00000000-0005-0000-0000-00003F020000}"/>
    <cellStyle name="Обычный 5 2 4" xfId="369" xr:uid="{00000000-0005-0000-0000-000040020000}"/>
    <cellStyle name="Обычный 5 3" xfId="157" xr:uid="{00000000-0005-0000-0000-000041020000}"/>
    <cellStyle name="Обычный 5 3 2" xfId="507" xr:uid="{00000000-0005-0000-0000-000042020000}"/>
    <cellStyle name="Обычный 5 4" xfId="249" xr:uid="{00000000-0005-0000-0000-000043020000}"/>
    <cellStyle name="Обычный 5 4 2" xfId="599" xr:uid="{00000000-0005-0000-0000-000044020000}"/>
    <cellStyle name="Обычный 5 5" xfId="415" xr:uid="{00000000-0005-0000-0000-000045020000}"/>
    <cellStyle name="Обычный 5 6" xfId="323" xr:uid="{00000000-0005-0000-0000-000046020000}"/>
    <cellStyle name="Обычный 6" xfId="66" xr:uid="{00000000-0005-0000-0000-000047020000}"/>
    <cellStyle name="Обычный 6 2" xfId="112" xr:uid="{00000000-0005-0000-0000-000048020000}"/>
    <cellStyle name="Обычный 6 2 2" xfId="204" xr:uid="{00000000-0005-0000-0000-000049020000}"/>
    <cellStyle name="Обычный 6 2 2 2" xfId="554" xr:uid="{00000000-0005-0000-0000-00004A020000}"/>
    <cellStyle name="Обычный 6 2 3" xfId="462" xr:uid="{00000000-0005-0000-0000-00004B020000}"/>
    <cellStyle name="Обычный 6 2 4" xfId="370" xr:uid="{00000000-0005-0000-0000-00004C020000}"/>
    <cellStyle name="Обычный 6 3" xfId="158" xr:uid="{00000000-0005-0000-0000-00004D020000}"/>
    <cellStyle name="Обычный 6 3 2" xfId="508" xr:uid="{00000000-0005-0000-0000-00004E020000}"/>
    <cellStyle name="Обычный 6 4" xfId="250" xr:uid="{00000000-0005-0000-0000-00004F020000}"/>
    <cellStyle name="Обычный 6 4 2" xfId="600" xr:uid="{00000000-0005-0000-0000-000050020000}"/>
    <cellStyle name="Обычный 6 5" xfId="416" xr:uid="{00000000-0005-0000-0000-000051020000}"/>
    <cellStyle name="Обычный 6 6" xfId="324" xr:uid="{00000000-0005-0000-0000-000052020000}"/>
    <cellStyle name="Обычный 7" xfId="67" xr:uid="{00000000-0005-0000-0000-000053020000}"/>
    <cellStyle name="Обычный 7 2" xfId="113" xr:uid="{00000000-0005-0000-0000-000054020000}"/>
    <cellStyle name="Обычный 7 2 2" xfId="205" xr:uid="{00000000-0005-0000-0000-000055020000}"/>
    <cellStyle name="Обычный 7 2 2 2" xfId="555" xr:uid="{00000000-0005-0000-0000-000056020000}"/>
    <cellStyle name="Обычный 7 2 3" xfId="463" xr:uid="{00000000-0005-0000-0000-000057020000}"/>
    <cellStyle name="Обычный 7 2 4" xfId="371" xr:uid="{00000000-0005-0000-0000-000058020000}"/>
    <cellStyle name="Обычный 7 3" xfId="159" xr:uid="{00000000-0005-0000-0000-000059020000}"/>
    <cellStyle name="Обычный 7 3 2" xfId="509" xr:uid="{00000000-0005-0000-0000-00005A020000}"/>
    <cellStyle name="Обычный 7 4" xfId="251" xr:uid="{00000000-0005-0000-0000-00005B020000}"/>
    <cellStyle name="Обычный 7 4 2" xfId="601" xr:uid="{00000000-0005-0000-0000-00005C020000}"/>
    <cellStyle name="Обычный 7 5" xfId="417" xr:uid="{00000000-0005-0000-0000-00005D020000}"/>
    <cellStyle name="Обычный 7 6" xfId="325" xr:uid="{00000000-0005-0000-0000-00005E020000}"/>
    <cellStyle name="Обычный 8" xfId="68" xr:uid="{00000000-0005-0000-0000-00005F020000}"/>
    <cellStyle name="Обычный 8 2" xfId="114" xr:uid="{00000000-0005-0000-0000-000060020000}"/>
    <cellStyle name="Обычный 8 2 2" xfId="206" xr:uid="{00000000-0005-0000-0000-000061020000}"/>
    <cellStyle name="Обычный 8 2 2 2" xfId="556" xr:uid="{00000000-0005-0000-0000-000062020000}"/>
    <cellStyle name="Обычный 8 2 3" xfId="464" xr:uid="{00000000-0005-0000-0000-000063020000}"/>
    <cellStyle name="Обычный 8 2 4" xfId="372" xr:uid="{00000000-0005-0000-0000-000064020000}"/>
    <cellStyle name="Обычный 8 3" xfId="160" xr:uid="{00000000-0005-0000-0000-000065020000}"/>
    <cellStyle name="Обычный 8 3 2" xfId="510" xr:uid="{00000000-0005-0000-0000-000066020000}"/>
    <cellStyle name="Обычный 8 4" xfId="252" xr:uid="{00000000-0005-0000-0000-000067020000}"/>
    <cellStyle name="Обычный 8 4 2" xfId="602" xr:uid="{00000000-0005-0000-0000-000068020000}"/>
    <cellStyle name="Обычный 8 5" xfId="418" xr:uid="{00000000-0005-0000-0000-000069020000}"/>
    <cellStyle name="Обычный 8 6" xfId="326" xr:uid="{00000000-0005-0000-0000-00006A020000}"/>
    <cellStyle name="Обычный 9" xfId="266" xr:uid="{00000000-0005-0000-0000-00006B020000}"/>
    <cellStyle name="Обычный 9 2" xfId="616" xr:uid="{00000000-0005-0000-0000-00006C020000}"/>
    <cellStyle name="Обычный_CLAC_1" xfId="37" xr:uid="{00000000-0005-0000-0000-00006D020000}"/>
    <cellStyle name="Обычный_CLRE_1" xfId="38" xr:uid="{00000000-0005-0000-0000-00006E020000}"/>
    <cellStyle name="Обычный_CLVL_1" xfId="39" xr:uid="{00000000-0005-0000-0000-00006F020000}"/>
    <cellStyle name="Обычный_EQEQ" xfId="40" xr:uid="{00000000-0005-0000-0000-000070020000}"/>
    <cellStyle name="Обычный_Март2010" xfId="41" xr:uid="{00000000-0005-0000-0000-000071020000}"/>
    <cellStyle name="Плохой" xfId="42" builtinId="27" customBuiltin="1"/>
    <cellStyle name="Пояснение" xfId="43" builtinId="53" customBuiltin="1"/>
    <cellStyle name="Примечание 2" xfId="44" xr:uid="{00000000-0005-0000-0000-000074020000}"/>
    <cellStyle name="Примечание 2 2" xfId="95" xr:uid="{00000000-0005-0000-0000-000075020000}"/>
    <cellStyle name="Примечание 2 2 2" xfId="187" xr:uid="{00000000-0005-0000-0000-000076020000}"/>
    <cellStyle name="Примечание 2 2 2 2" xfId="537" xr:uid="{00000000-0005-0000-0000-000077020000}"/>
    <cellStyle name="Примечание 2 2 3" xfId="445" xr:uid="{00000000-0005-0000-0000-000078020000}"/>
    <cellStyle name="Примечание 2 2 4" xfId="353" xr:uid="{00000000-0005-0000-0000-000079020000}"/>
    <cellStyle name="Примечание 2 3" xfId="141" xr:uid="{00000000-0005-0000-0000-00007A020000}"/>
    <cellStyle name="Примечание 2 3 2" xfId="491" xr:uid="{00000000-0005-0000-0000-00007B020000}"/>
    <cellStyle name="Примечание 2 4" xfId="233" xr:uid="{00000000-0005-0000-0000-00007C020000}"/>
    <cellStyle name="Примечание 2 4 2" xfId="583" xr:uid="{00000000-0005-0000-0000-00007D020000}"/>
    <cellStyle name="Примечание 2 5" xfId="399" xr:uid="{00000000-0005-0000-0000-00007E020000}"/>
    <cellStyle name="Примечание 2 6" xfId="307" xr:uid="{00000000-0005-0000-0000-00007F020000}"/>
    <cellStyle name="Примечание 3" xfId="51" xr:uid="{00000000-0005-0000-0000-000080020000}"/>
    <cellStyle name="Примечание 3 2" xfId="97" xr:uid="{00000000-0005-0000-0000-000081020000}"/>
    <cellStyle name="Примечание 3 2 2" xfId="189" xr:uid="{00000000-0005-0000-0000-000082020000}"/>
    <cellStyle name="Примечание 3 2 2 2" xfId="539" xr:uid="{00000000-0005-0000-0000-000083020000}"/>
    <cellStyle name="Примечание 3 2 3" xfId="447" xr:uid="{00000000-0005-0000-0000-000084020000}"/>
    <cellStyle name="Примечание 3 2 4" xfId="355" xr:uid="{00000000-0005-0000-0000-000085020000}"/>
    <cellStyle name="Примечание 3 3" xfId="143" xr:uid="{00000000-0005-0000-0000-000086020000}"/>
    <cellStyle name="Примечание 3 3 2" xfId="493" xr:uid="{00000000-0005-0000-0000-000087020000}"/>
    <cellStyle name="Примечание 3 4" xfId="235" xr:uid="{00000000-0005-0000-0000-000088020000}"/>
    <cellStyle name="Примечание 3 4 2" xfId="585" xr:uid="{00000000-0005-0000-0000-000089020000}"/>
    <cellStyle name="Примечание 3 5" xfId="401" xr:uid="{00000000-0005-0000-0000-00008A020000}"/>
    <cellStyle name="Примечание 3 6" xfId="309" xr:uid="{00000000-0005-0000-0000-00008B020000}"/>
    <cellStyle name="Примечание 4" xfId="69" xr:uid="{00000000-0005-0000-0000-00008C020000}"/>
    <cellStyle name="Примечание 4 2" xfId="115" xr:uid="{00000000-0005-0000-0000-00008D020000}"/>
    <cellStyle name="Примечание 4 2 2" xfId="207" xr:uid="{00000000-0005-0000-0000-00008E020000}"/>
    <cellStyle name="Примечание 4 2 2 2" xfId="557" xr:uid="{00000000-0005-0000-0000-00008F020000}"/>
    <cellStyle name="Примечание 4 2 3" xfId="465" xr:uid="{00000000-0005-0000-0000-000090020000}"/>
    <cellStyle name="Примечание 4 2 4" xfId="373" xr:uid="{00000000-0005-0000-0000-000091020000}"/>
    <cellStyle name="Примечание 4 3" xfId="161" xr:uid="{00000000-0005-0000-0000-000092020000}"/>
    <cellStyle name="Примечание 4 3 2" xfId="511" xr:uid="{00000000-0005-0000-0000-000093020000}"/>
    <cellStyle name="Примечание 4 4" xfId="253" xr:uid="{00000000-0005-0000-0000-000094020000}"/>
    <cellStyle name="Примечание 4 4 2" xfId="603" xr:uid="{00000000-0005-0000-0000-000095020000}"/>
    <cellStyle name="Примечание 4 5" xfId="419" xr:uid="{00000000-0005-0000-0000-000096020000}"/>
    <cellStyle name="Примечание 4 6" xfId="327" xr:uid="{00000000-0005-0000-0000-000097020000}"/>
    <cellStyle name="Примечание 5" xfId="267" xr:uid="{00000000-0005-0000-0000-000098020000}"/>
    <cellStyle name="Примечание 5 2" xfId="617" xr:uid="{00000000-0005-0000-0000-000099020000}"/>
    <cellStyle name="Примечание 6" xfId="281" xr:uid="{00000000-0005-0000-0000-00009A020000}"/>
    <cellStyle name="Примечание 6 2" xfId="631" xr:uid="{00000000-0005-0000-0000-00009B020000}"/>
    <cellStyle name="Примечание 7" xfId="645" xr:uid="{00000000-0005-0000-0000-00009C020000}"/>
    <cellStyle name="Примечание 8" xfId="659" xr:uid="{00000000-0005-0000-0000-00009D020000}"/>
    <cellStyle name="Процентный" xfId="45" builtinId="5"/>
    <cellStyle name="Связанная ячейка" xfId="46" builtinId="24" customBuiltin="1"/>
    <cellStyle name="Текст предупреждения" xfId="47" builtinId="11" customBuiltin="1"/>
    <cellStyle name="Финансовый" xfId="48" builtinId="3"/>
    <cellStyle name="Хороший" xfId="4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January!$E$49:$J$49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January!$E$50:$J$50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A-4B8A-8172-F8864E8C0D56}"/>
            </c:ext>
          </c:extLst>
        </c:ser>
        <c:ser>
          <c:idx val="1"/>
          <c:order val="1"/>
          <c:tx>
            <c:strRef>
              <c:f>January!$B$51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January!$E$49:$J$49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January!$E$51:$J$51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A-4B8A-8172-F8864E8C0D56}"/>
            </c:ext>
          </c:extLst>
        </c:ser>
        <c:ser>
          <c:idx val="2"/>
          <c:order val="2"/>
          <c:tx>
            <c:strRef>
              <c:f>January!$B$52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January!$E$49:$J$49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January!$E$52:$J$52</c:f>
              <c:numCache>
                <c:formatCode>#,##0</c:formatCode>
                <c:ptCount val="6"/>
                <c:pt idx="0">
                  <c:v>9215</c:v>
                </c:pt>
                <c:pt idx="1">
                  <c:v>10211</c:v>
                </c:pt>
                <c:pt idx="2">
                  <c:v>11453</c:v>
                </c:pt>
                <c:pt idx="3">
                  <c:v>14011</c:v>
                </c:pt>
                <c:pt idx="4">
                  <c:v>17041</c:v>
                </c:pt>
                <c:pt idx="5">
                  <c:v>23517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2A-4B8A-8172-F8864E8C0D56}"/>
            </c:ext>
          </c:extLst>
        </c:ser>
        <c:ser>
          <c:idx val="3"/>
          <c:order val="3"/>
          <c:tx>
            <c:strRef>
              <c:f>January!$B$53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January!$E$49:$J$49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January!$E$53:$J$53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2A-4B8A-8172-F8864E8C0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January!$C$83:$H$83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January!$C$84:$H$84</c:f>
              <c:numCache>
                <c:formatCode>#,##0</c:formatCode>
                <c:ptCount val="6"/>
                <c:pt idx="0">
                  <c:v>13773190</c:v>
                </c:pt>
                <c:pt idx="1">
                  <c:v>14530193</c:v>
                </c:pt>
                <c:pt idx="2">
                  <c:v>15258509</c:v>
                </c:pt>
                <c:pt idx="3">
                  <c:v>16196130</c:v>
                </c:pt>
                <c:pt idx="4">
                  <c:v>16779069</c:v>
                </c:pt>
                <c:pt idx="5">
                  <c:v>17405817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8-4035-A459-5AB7EC35D2BB}"/>
            </c:ext>
          </c:extLst>
        </c:ser>
        <c:ser>
          <c:idx val="1"/>
          <c:order val="1"/>
          <c:tx>
            <c:strRef>
              <c:f>January!$B$85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January!$C$83:$H$83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January!$C$85:$H$85</c:f>
              <c:numCache>
                <c:formatCode>#,##0</c:formatCode>
                <c:ptCount val="6"/>
                <c:pt idx="0">
                  <c:v>19995</c:v>
                </c:pt>
                <c:pt idx="1">
                  <c:v>20081</c:v>
                </c:pt>
                <c:pt idx="2">
                  <c:v>20154</c:v>
                </c:pt>
                <c:pt idx="3">
                  <c:v>20272</c:v>
                </c:pt>
                <c:pt idx="4">
                  <c:v>20446</c:v>
                </c:pt>
                <c:pt idx="5">
                  <c:v>20536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8-4035-A459-5AB7EC35D2BB}"/>
            </c:ext>
          </c:extLst>
        </c:ser>
        <c:ser>
          <c:idx val="2"/>
          <c:order val="2"/>
          <c:tx>
            <c:strRef>
              <c:f>January!$B$86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January!$C$83:$H$83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January!$C$86:$H$86</c:f>
              <c:numCache>
                <c:formatCode>#,##0</c:formatCode>
                <c:ptCount val="6"/>
                <c:pt idx="0">
                  <c:v>20283</c:v>
                </c:pt>
                <c:pt idx="1">
                  <c:v>21060</c:v>
                </c:pt>
                <c:pt idx="2">
                  <c:v>21894</c:v>
                </c:pt>
                <c:pt idx="3">
                  <c:v>22719</c:v>
                </c:pt>
                <c:pt idx="4">
                  <c:v>23517</c:v>
                </c:pt>
                <c:pt idx="5">
                  <c:v>24147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8-4035-A459-5AB7EC35D2BB}"/>
            </c:ext>
          </c:extLst>
        </c:ser>
        <c:ser>
          <c:idx val="3"/>
          <c:order val="3"/>
          <c:tx>
            <c:strRef>
              <c:f>January!$B$87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January!$C$83:$H$83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January!$C$87:$H$87</c:f>
              <c:numCache>
                <c:formatCode>#,##0</c:formatCode>
                <c:ptCount val="6"/>
                <c:pt idx="0">
                  <c:v>122307</c:v>
                </c:pt>
                <c:pt idx="1">
                  <c:v>158895</c:v>
                </c:pt>
                <c:pt idx="2">
                  <c:v>212008</c:v>
                </c:pt>
                <c:pt idx="3">
                  <c:v>288895</c:v>
                </c:pt>
                <c:pt idx="4">
                  <c:v>327432</c:v>
                </c:pt>
                <c:pt idx="5">
                  <c:v>345411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8-4035-A459-5AB7EC35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184321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0000000-0008-0000-0000-000001D0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B2:P180"/>
  <sheetViews>
    <sheetView tabSelected="1" topLeftCell="B1" zoomScaleNormal="100" workbookViewId="0">
      <selection activeCell="I90" sqref="I90"/>
    </sheetView>
  </sheetViews>
  <sheetFormatPr defaultColWidth="9.140625"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6" s="1" customFormat="1" ht="20.25">
      <c r="B2" s="135" t="s">
        <v>40</v>
      </c>
      <c r="C2" s="135"/>
      <c r="D2" s="135"/>
      <c r="E2" s="135"/>
      <c r="F2" s="135"/>
      <c r="G2" s="135"/>
      <c r="H2" s="135"/>
    </row>
    <row r="3" spans="2:16" s="1" customFormat="1" ht="21" thickBot="1">
      <c r="B3" s="136">
        <v>44592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2:16" s="1" customFormat="1" ht="18" thickTop="1"/>
    <row r="5" spans="2:16" s="1" customFormat="1" ht="17.25">
      <c r="B5" s="17"/>
      <c r="C5" s="17"/>
      <c r="D5" s="17"/>
      <c r="E5" s="17"/>
      <c r="F5" s="17"/>
      <c r="G5" s="17"/>
      <c r="H5" s="17"/>
    </row>
    <row r="6" spans="2:16" s="1" customFormat="1" ht="17.25">
      <c r="B6" s="18" t="s">
        <v>18</v>
      </c>
      <c r="C6" s="61">
        <f>B3</f>
        <v>44592</v>
      </c>
      <c r="D6" s="17"/>
      <c r="E6" s="17"/>
      <c r="F6" s="17"/>
      <c r="G6" s="17"/>
      <c r="H6" s="17"/>
    </row>
    <row r="7" spans="2:16" s="1" customFormat="1" ht="18" thickBot="1">
      <c r="B7" s="21"/>
      <c r="C7" s="21"/>
      <c r="D7" s="21"/>
      <c r="E7" s="21"/>
      <c r="F7" s="21"/>
      <c r="G7" s="21"/>
      <c r="H7" s="21"/>
    </row>
    <row r="8" spans="2:16">
      <c r="B8" s="2"/>
      <c r="C8" s="2"/>
      <c r="D8" s="2"/>
      <c r="E8" s="2"/>
    </row>
    <row r="9" spans="2:16" s="4" customFormat="1" ht="12.75">
      <c r="C9" s="3"/>
      <c r="D9" s="3"/>
      <c r="E9" s="3"/>
      <c r="F9" s="3"/>
    </row>
    <row r="10" spans="2:16" ht="18" thickBot="1">
      <c r="B10" s="13" t="s">
        <v>29</v>
      </c>
      <c r="C10" s="14"/>
      <c r="D10" s="14"/>
      <c r="E10" s="14"/>
      <c r="F10" s="14"/>
      <c r="G10" s="14"/>
      <c r="H10" s="15" t="s">
        <v>12</v>
      </c>
    </row>
    <row r="11" spans="2:16" s="45" customFormat="1" ht="15.75" thickBot="1">
      <c r="B11" s="133" t="s">
        <v>16</v>
      </c>
      <c r="C11" s="133"/>
      <c r="D11" s="134"/>
      <c r="E11" s="66">
        <f>EDATE(F11,-1)</f>
        <v>44561</v>
      </c>
      <c r="F11" s="66">
        <f>B3</f>
        <v>44592</v>
      </c>
      <c r="G11" s="44" t="s">
        <v>9</v>
      </c>
      <c r="H11" s="44" t="s">
        <v>10</v>
      </c>
      <c r="J11" s="70"/>
    </row>
    <row r="12" spans="2:16" s="69" customFormat="1" ht="17.25">
      <c r="B12" s="123" t="s">
        <v>0</v>
      </c>
      <c r="C12" s="123"/>
      <c r="D12" s="124"/>
      <c r="E12" s="77">
        <v>27657626</v>
      </c>
      <c r="F12" s="77">
        <v>28764465</v>
      </c>
      <c r="G12" s="11">
        <f t="shared" ref="G12:G17" si="0">F12-E12</f>
        <v>1106839</v>
      </c>
      <c r="H12" s="57">
        <f t="shared" ref="H12:H18" si="1">F12/E12-1</f>
        <v>4.0019306067700766E-2</v>
      </c>
      <c r="I12" s="78"/>
      <c r="J12" s="79"/>
      <c r="P12" s="69">
        <v>17986457</v>
      </c>
    </row>
    <row r="13" spans="2:16" s="69" customFormat="1" ht="17.25">
      <c r="B13" s="125" t="s">
        <v>1</v>
      </c>
      <c r="C13" s="125"/>
      <c r="D13" s="126"/>
      <c r="E13" s="77">
        <v>95603</v>
      </c>
      <c r="F13" s="77">
        <v>29405</v>
      </c>
      <c r="G13" s="11">
        <f t="shared" si="0"/>
        <v>-66198</v>
      </c>
      <c r="H13" s="57">
        <f t="shared" si="1"/>
        <v>-0.6924259698963422</v>
      </c>
      <c r="I13" s="78"/>
      <c r="J13" s="79"/>
    </row>
    <row r="14" spans="2:16" s="69" customFormat="1" ht="17.25">
      <c r="B14" s="125" t="s">
        <v>35</v>
      </c>
      <c r="C14" s="125"/>
      <c r="D14" s="126"/>
      <c r="E14" s="77">
        <v>31662</v>
      </c>
      <c r="F14" s="77">
        <v>35467</v>
      </c>
      <c r="G14" s="11">
        <f t="shared" si="0"/>
        <v>3805</v>
      </c>
      <c r="H14" s="57">
        <f t="shared" si="1"/>
        <v>0.12017560482597434</v>
      </c>
      <c r="I14" s="78"/>
      <c r="J14" s="79"/>
    </row>
    <row r="15" spans="2:16" s="69" customFormat="1" ht="17.25">
      <c r="B15" s="127" t="s">
        <v>36</v>
      </c>
      <c r="C15" s="127"/>
      <c r="D15" s="128"/>
      <c r="E15" s="77">
        <v>24820</v>
      </c>
      <c r="F15" s="77">
        <v>25101</v>
      </c>
      <c r="G15" s="11">
        <f t="shared" si="0"/>
        <v>281</v>
      </c>
      <c r="H15" s="57">
        <f t="shared" si="1"/>
        <v>1.1321514907332686E-2</v>
      </c>
      <c r="I15" s="78"/>
      <c r="J15" s="79"/>
    </row>
    <row r="16" spans="2:16" s="69" customFormat="1" ht="17.25">
      <c r="B16" s="129" t="s">
        <v>37</v>
      </c>
      <c r="C16" s="129"/>
      <c r="D16" s="130"/>
      <c r="E16" s="77">
        <v>6842</v>
      </c>
      <c r="F16" s="77">
        <v>10366</v>
      </c>
      <c r="G16" s="11">
        <f t="shared" si="0"/>
        <v>3524</v>
      </c>
      <c r="H16" s="57">
        <f t="shared" si="1"/>
        <v>0.51505407775504231</v>
      </c>
      <c r="I16" s="78"/>
      <c r="J16" s="79"/>
    </row>
    <row r="17" spans="2:10" s="69" customFormat="1" ht="18" customHeight="1" thickBot="1">
      <c r="B17" s="131" t="s">
        <v>2</v>
      </c>
      <c r="C17" s="131"/>
      <c r="D17" s="132"/>
      <c r="E17" s="77">
        <v>425405</v>
      </c>
      <c r="F17" s="77">
        <v>445190</v>
      </c>
      <c r="G17" s="11">
        <f t="shared" si="0"/>
        <v>19785</v>
      </c>
      <c r="H17" s="57">
        <f t="shared" si="1"/>
        <v>4.6508621196271749E-2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28210296</v>
      </c>
      <c r="F18" s="65">
        <f>F12+F13+F14+F17</f>
        <v>29274527</v>
      </c>
      <c r="G18" s="65">
        <f t="shared" ref="G18" si="2">G12+G13+G14+G17</f>
        <v>1064231</v>
      </c>
      <c r="H18" s="62">
        <f t="shared" si="1"/>
        <v>3.7724914336241033E-2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30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33" t="s">
        <v>16</v>
      </c>
      <c r="C22" s="133"/>
      <c r="D22" s="134"/>
      <c r="E22" s="66">
        <f>E11</f>
        <v>44561</v>
      </c>
      <c r="F22" s="66">
        <f>F11</f>
        <v>44592</v>
      </c>
      <c r="G22" s="44" t="s">
        <v>9</v>
      </c>
      <c r="H22" s="44" t="s">
        <v>10</v>
      </c>
      <c r="J22" s="70"/>
    </row>
    <row r="23" spans="2:10" s="69" customFormat="1" ht="17.25">
      <c r="B23" s="123" t="s">
        <v>0</v>
      </c>
      <c r="C23" s="123"/>
      <c r="D23" s="124"/>
      <c r="E23" s="77">
        <v>16779069</v>
      </c>
      <c r="F23" s="77">
        <v>17405817</v>
      </c>
      <c r="G23" s="11">
        <f>F23-E23</f>
        <v>626748</v>
      </c>
      <c r="H23" s="57">
        <f>F23/E23-1</f>
        <v>3.7352966365416407E-2</v>
      </c>
      <c r="I23" s="79"/>
    </row>
    <row r="24" spans="2:10" s="69" customFormat="1" ht="17.25">
      <c r="B24" s="125" t="s">
        <v>1</v>
      </c>
      <c r="C24" s="125"/>
      <c r="D24" s="126"/>
      <c r="E24" s="77">
        <v>20446</v>
      </c>
      <c r="F24" s="77">
        <v>20536</v>
      </c>
      <c r="G24" s="11">
        <f>F24-E24</f>
        <v>90</v>
      </c>
      <c r="H24" s="57">
        <f>F24/E24-1</f>
        <v>4.4018389905116084E-3</v>
      </c>
      <c r="I24" s="79"/>
    </row>
    <row r="25" spans="2:10" s="69" customFormat="1" ht="17.25">
      <c r="B25" s="125" t="s">
        <v>35</v>
      </c>
      <c r="C25" s="125"/>
      <c r="D25" s="126"/>
      <c r="E25" s="77">
        <v>23517</v>
      </c>
      <c r="F25" s="77">
        <v>24147</v>
      </c>
      <c r="G25" s="11">
        <f>F25-E25</f>
        <v>630</v>
      </c>
      <c r="H25" s="57">
        <f>F25/E25-1</f>
        <v>2.6789131266743205E-2</v>
      </c>
      <c r="I25" s="79"/>
    </row>
    <row r="26" spans="2:10" s="69" customFormat="1" ht="17.25">
      <c r="B26" s="127" t="s">
        <v>36</v>
      </c>
      <c r="C26" s="127"/>
      <c r="D26" s="128"/>
      <c r="E26" s="77">
        <v>20685</v>
      </c>
      <c r="F26" s="77">
        <v>21312</v>
      </c>
      <c r="G26" s="11">
        <f t="shared" ref="G26:G28" si="3">F26-E26</f>
        <v>627</v>
      </c>
      <c r="H26" s="57">
        <f t="shared" ref="H26:H29" si="4">F26/E26-1</f>
        <v>3.0311820159535818E-2</v>
      </c>
      <c r="I26" s="79"/>
    </row>
    <row r="27" spans="2:10" s="69" customFormat="1" ht="17.25">
      <c r="B27" s="129" t="s">
        <v>37</v>
      </c>
      <c r="C27" s="129"/>
      <c r="D27" s="130"/>
      <c r="E27" s="77">
        <v>2832</v>
      </c>
      <c r="F27" s="77">
        <v>2835</v>
      </c>
      <c r="G27" s="11">
        <f t="shared" si="3"/>
        <v>3</v>
      </c>
      <c r="H27" s="57">
        <f t="shared" si="4"/>
        <v>1.0593220338983578E-3</v>
      </c>
      <c r="I27" s="79"/>
    </row>
    <row r="28" spans="2:10" s="69" customFormat="1" ht="18" customHeight="1" thickBot="1">
      <c r="B28" s="131" t="s">
        <v>2</v>
      </c>
      <c r="C28" s="131"/>
      <c r="D28" s="132"/>
      <c r="E28" s="77">
        <v>327432</v>
      </c>
      <c r="F28" s="77">
        <v>345411</v>
      </c>
      <c r="G28" s="11">
        <f t="shared" si="3"/>
        <v>17979</v>
      </c>
      <c r="H28" s="57">
        <f t="shared" si="4"/>
        <v>5.4909110899362235E-2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17150464</v>
      </c>
      <c r="F29" s="65">
        <f>F23+F24+F25+F28</f>
        <v>17795911</v>
      </c>
      <c r="G29" s="65">
        <f t="shared" ref="G29" si="5">G23+G24+G25+G28</f>
        <v>645447</v>
      </c>
      <c r="H29" s="62">
        <f t="shared" si="4"/>
        <v>3.7634375373167828E-2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04" t="s">
        <v>16</v>
      </c>
      <c r="C33" s="104"/>
      <c r="D33" s="105"/>
      <c r="E33" s="66">
        <f>E11</f>
        <v>44561</v>
      </c>
      <c r="F33" s="66">
        <f>F11</f>
        <v>44592</v>
      </c>
      <c r="G33" s="16" t="s">
        <v>9</v>
      </c>
      <c r="H33" s="16" t="s">
        <v>10</v>
      </c>
    </row>
    <row r="34" spans="2:10" ht="17.25">
      <c r="B34" s="123" t="s">
        <v>0</v>
      </c>
      <c r="C34" s="123"/>
      <c r="D34" s="124"/>
      <c r="E34" s="71">
        <v>2620855</v>
      </c>
      <c r="F34" s="71">
        <v>2841195</v>
      </c>
      <c r="G34" s="11">
        <f t="shared" ref="G34:G39" si="6">F34-E34</f>
        <v>220340</v>
      </c>
      <c r="H34" s="57">
        <f t="shared" ref="H34:H40" si="7">F34/E34-1</f>
        <v>8.4071800996239787E-2</v>
      </c>
      <c r="I34" s="56"/>
    </row>
    <row r="35" spans="2:10" ht="17.25">
      <c r="B35" s="125" t="s">
        <v>1</v>
      </c>
      <c r="C35" s="125"/>
      <c r="D35" s="126"/>
      <c r="E35" s="71">
        <v>1635</v>
      </c>
      <c r="F35" s="71">
        <v>1570</v>
      </c>
      <c r="G35" s="11">
        <f t="shared" si="6"/>
        <v>-65</v>
      </c>
      <c r="H35" s="57">
        <f t="shared" si="7"/>
        <v>-3.9755351681957207E-2</v>
      </c>
      <c r="I35" s="56"/>
    </row>
    <row r="36" spans="2:10" ht="17.25">
      <c r="B36" s="125" t="s">
        <v>35</v>
      </c>
      <c r="C36" s="125"/>
      <c r="D36" s="126"/>
      <c r="E36" s="71">
        <v>3470</v>
      </c>
      <c r="F36" s="71">
        <v>3765</v>
      </c>
      <c r="G36" s="11">
        <f t="shared" si="6"/>
        <v>295</v>
      </c>
      <c r="H36" s="57">
        <f t="shared" si="7"/>
        <v>8.5014409221902065E-2</v>
      </c>
      <c r="I36" s="56"/>
    </row>
    <row r="37" spans="2:10" ht="17.25">
      <c r="B37" s="127" t="s">
        <v>36</v>
      </c>
      <c r="C37" s="127"/>
      <c r="D37" s="128"/>
      <c r="E37" s="71">
        <v>3227</v>
      </c>
      <c r="F37" s="71">
        <v>3515</v>
      </c>
      <c r="G37" s="11">
        <f t="shared" si="6"/>
        <v>288</v>
      </c>
      <c r="H37" s="57">
        <f t="shared" si="7"/>
        <v>8.924697861791131E-2</v>
      </c>
      <c r="I37" s="56"/>
    </row>
    <row r="38" spans="2:10" ht="17.25">
      <c r="B38" s="129" t="s">
        <v>37</v>
      </c>
      <c r="C38" s="129"/>
      <c r="D38" s="130"/>
      <c r="E38" s="71">
        <v>243</v>
      </c>
      <c r="F38" s="71">
        <v>250</v>
      </c>
      <c r="G38" s="11">
        <f t="shared" si="6"/>
        <v>7</v>
      </c>
      <c r="H38" s="57">
        <f t="shared" si="7"/>
        <v>2.8806584362139898E-2</v>
      </c>
      <c r="I38" s="56"/>
    </row>
    <row r="39" spans="2:10" ht="18" customHeight="1" thickBot="1">
      <c r="B39" s="131" t="s">
        <v>2</v>
      </c>
      <c r="C39" s="131"/>
      <c r="D39" s="132"/>
      <c r="E39" s="71">
        <v>97701</v>
      </c>
      <c r="F39" s="71">
        <v>60927</v>
      </c>
      <c r="G39" s="11">
        <f t="shared" si="6"/>
        <v>-36774</v>
      </c>
      <c r="H39" s="57">
        <f t="shared" si="7"/>
        <v>-0.37639328154266594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2723661</v>
      </c>
      <c r="F40" s="65">
        <f t="shared" ref="F40:G40" si="8">F34+F35+F36+F39</f>
        <v>2907457</v>
      </c>
      <c r="G40" s="65">
        <f t="shared" si="8"/>
        <v>183796</v>
      </c>
      <c r="H40" s="62">
        <f t="shared" si="7"/>
        <v>6.7481232062286844E-2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31</v>
      </c>
      <c r="C48" s="23"/>
      <c r="D48" s="23"/>
      <c r="E48" s="23"/>
      <c r="F48" s="23"/>
      <c r="G48" s="23"/>
      <c r="H48" s="114" t="s">
        <v>12</v>
      </c>
      <c r="I48" s="114"/>
      <c r="J48" s="114"/>
    </row>
    <row r="49" spans="2:10" ht="15.75" thickBot="1">
      <c r="B49" s="104" t="s">
        <v>16</v>
      </c>
      <c r="C49" s="104"/>
      <c r="D49" s="105"/>
      <c r="E49" s="66">
        <v>42735</v>
      </c>
      <c r="F49" s="66">
        <v>43100</v>
      </c>
      <c r="G49" s="66">
        <v>43465</v>
      </c>
      <c r="H49" s="66">
        <v>43830</v>
      </c>
      <c r="I49" s="66">
        <v>44196</v>
      </c>
      <c r="J49" s="66">
        <v>44561</v>
      </c>
    </row>
    <row r="50" spans="2:10" ht="17.25">
      <c r="B50" s="115" t="s">
        <v>0</v>
      </c>
      <c r="C50" s="115"/>
      <c r="D50" s="116"/>
      <c r="E50" s="73">
        <v>1102966</v>
      </c>
      <c r="F50" s="73">
        <v>1310295.9999999998</v>
      </c>
      <c r="G50" s="73">
        <v>1955118</v>
      </c>
      <c r="H50" s="73">
        <v>3859911</v>
      </c>
      <c r="I50" s="73">
        <v>9412672</v>
      </c>
      <c r="J50" s="73">
        <v>16779069</v>
      </c>
    </row>
    <row r="51" spans="2:10" ht="17.25">
      <c r="B51" s="117" t="s">
        <v>1</v>
      </c>
      <c r="C51" s="117"/>
      <c r="D51" s="118"/>
      <c r="E51" s="74">
        <v>18622</v>
      </c>
      <c r="F51" s="74">
        <v>17766</v>
      </c>
      <c r="G51" s="74">
        <v>16631</v>
      </c>
      <c r="H51" s="74">
        <v>17695</v>
      </c>
      <c r="I51" s="74">
        <v>19074</v>
      </c>
      <c r="J51" s="74">
        <v>20446</v>
      </c>
    </row>
    <row r="52" spans="2:10" ht="17.25">
      <c r="B52" s="119" t="s">
        <v>35</v>
      </c>
      <c r="C52" s="119"/>
      <c r="D52" s="120"/>
      <c r="E52" s="76">
        <v>9215</v>
      </c>
      <c r="F52" s="76">
        <v>10211</v>
      </c>
      <c r="G52" s="76">
        <v>11453</v>
      </c>
      <c r="H52" s="76">
        <v>14011</v>
      </c>
      <c r="I52" s="76">
        <v>17041</v>
      </c>
      <c r="J52" s="76">
        <v>23517</v>
      </c>
    </row>
    <row r="53" spans="2:10" ht="18" thickBot="1">
      <c r="B53" s="121" t="s">
        <v>2</v>
      </c>
      <c r="C53" s="121"/>
      <c r="D53" s="122"/>
      <c r="E53" s="72">
        <v>10694</v>
      </c>
      <c r="F53" s="72">
        <v>22564.000000000004</v>
      </c>
      <c r="G53" s="72">
        <v>29262</v>
      </c>
      <c r="H53" s="72">
        <v>41535</v>
      </c>
      <c r="I53" s="72">
        <v>82193</v>
      </c>
      <c r="J53" s="72">
        <v>327432</v>
      </c>
    </row>
    <row r="54" spans="2:10" s="64" customFormat="1" ht="18" thickBot="1">
      <c r="B54" s="106" t="s">
        <v>3</v>
      </c>
      <c r="C54" s="106"/>
      <c r="D54" s="107"/>
      <c r="E54" s="75">
        <v>1141497</v>
      </c>
      <c r="F54" s="75">
        <v>1360837</v>
      </c>
      <c r="G54" s="75">
        <v>2012464</v>
      </c>
      <c r="H54" s="75">
        <v>3933152</v>
      </c>
      <c r="I54" s="75">
        <v>9530980</v>
      </c>
      <c r="J54" s="75">
        <v>17150464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32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44438</v>
      </c>
      <c r="D83" s="66">
        <f t="shared" si="9"/>
        <v>44469</v>
      </c>
      <c r="E83" s="66">
        <f t="shared" si="9"/>
        <v>44499</v>
      </c>
      <c r="F83" s="66">
        <f t="shared" si="9"/>
        <v>44530</v>
      </c>
      <c r="G83" s="66">
        <f>EDATE(H83,-1)</f>
        <v>44561</v>
      </c>
      <c r="H83" s="66">
        <f>B3</f>
        <v>44592</v>
      </c>
      <c r="I83"/>
      <c r="J83"/>
    </row>
    <row r="84" spans="2:11" ht="16.5" customHeight="1">
      <c r="B84" s="24" t="s">
        <v>0</v>
      </c>
      <c r="C84" s="73">
        <v>13773190</v>
      </c>
      <c r="D84" s="73">
        <v>14530193</v>
      </c>
      <c r="E84" s="73">
        <v>15258509</v>
      </c>
      <c r="F84" s="73">
        <v>16196130</v>
      </c>
      <c r="G84" s="73">
        <v>16779069</v>
      </c>
      <c r="H84" s="73">
        <v>17405817</v>
      </c>
    </row>
    <row r="85" spans="2:11" ht="16.5" customHeight="1">
      <c r="B85" s="25" t="s">
        <v>1</v>
      </c>
      <c r="C85" s="74">
        <v>19995</v>
      </c>
      <c r="D85" s="74">
        <v>20081</v>
      </c>
      <c r="E85" s="74">
        <v>20154</v>
      </c>
      <c r="F85" s="74">
        <v>20272</v>
      </c>
      <c r="G85" s="74">
        <v>20446</v>
      </c>
      <c r="H85" s="74">
        <v>20536</v>
      </c>
    </row>
    <row r="86" spans="2:11" ht="16.5" customHeight="1">
      <c r="B86" s="26" t="s">
        <v>35</v>
      </c>
      <c r="C86" s="76">
        <v>20283</v>
      </c>
      <c r="D86" s="76">
        <v>21060</v>
      </c>
      <c r="E86" s="76">
        <v>21894</v>
      </c>
      <c r="F86" s="76">
        <v>22719</v>
      </c>
      <c r="G86" s="76">
        <v>23517</v>
      </c>
      <c r="H86" s="76">
        <v>24147</v>
      </c>
    </row>
    <row r="87" spans="2:11" ht="16.5" customHeight="1" thickBot="1">
      <c r="B87" s="27" t="s">
        <v>2</v>
      </c>
      <c r="C87" s="72">
        <v>122307</v>
      </c>
      <c r="D87" s="72">
        <v>158895</v>
      </c>
      <c r="E87" s="72">
        <v>212008</v>
      </c>
      <c r="F87" s="72">
        <v>288895</v>
      </c>
      <c r="G87" s="72">
        <v>327432</v>
      </c>
      <c r="H87" s="72">
        <v>345411</v>
      </c>
    </row>
    <row r="88" spans="2:11" s="64" customFormat="1" ht="18" thickBot="1">
      <c r="B88" s="87" t="s">
        <v>3</v>
      </c>
      <c r="C88" s="75">
        <v>13935775</v>
      </c>
      <c r="D88" s="75">
        <v>14730229</v>
      </c>
      <c r="E88" s="75">
        <v>15512565</v>
      </c>
      <c r="F88" s="75">
        <v>16528016</v>
      </c>
      <c r="G88" s="75">
        <v>17150464</v>
      </c>
      <c r="H88" s="75">
        <f t="shared" ref="D88:H88" si="10">H84+H85+H86+H87</f>
        <v>17795911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44592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05" t="s">
        <v>22</v>
      </c>
      <c r="C128" s="108"/>
      <c r="D128" s="108"/>
      <c r="E128" s="108"/>
      <c r="F128" s="108"/>
      <c r="G128" s="109" t="s">
        <v>4</v>
      </c>
      <c r="H128" s="110"/>
    </row>
    <row r="129" spans="2:10" ht="18" customHeight="1" thickBot="1">
      <c r="B129" s="93" t="s">
        <v>20</v>
      </c>
      <c r="C129" s="111"/>
      <c r="D129" s="111"/>
      <c r="E129" s="111"/>
      <c r="F129" s="111"/>
      <c r="G129" s="112">
        <v>224</v>
      </c>
      <c r="H129" s="113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44592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96" t="s">
        <v>17</v>
      </c>
      <c r="C138" s="96"/>
      <c r="D138" s="96"/>
      <c r="E138" s="96"/>
      <c r="F138" s="97"/>
      <c r="G138" s="98" t="s">
        <v>5</v>
      </c>
      <c r="H138" s="99"/>
      <c r="I138"/>
    </row>
    <row r="139" spans="2:10" ht="17.25" customHeight="1">
      <c r="B139" s="100" t="s">
        <v>43</v>
      </c>
      <c r="C139" s="100"/>
      <c r="D139" s="100"/>
      <c r="E139" s="100"/>
      <c r="F139" s="101"/>
      <c r="G139" s="102">
        <v>9261847</v>
      </c>
      <c r="H139" s="103"/>
      <c r="I139" s="46"/>
      <c r="J139" s="49"/>
    </row>
    <row r="140" spans="2:10" ht="17.25" customHeight="1">
      <c r="B140" s="88" t="s">
        <v>27</v>
      </c>
      <c r="C140" s="88"/>
      <c r="D140" s="88"/>
      <c r="E140" s="88"/>
      <c r="F140" s="89"/>
      <c r="G140" s="90">
        <v>5462137</v>
      </c>
      <c r="H140" s="91"/>
      <c r="I140" s="46"/>
      <c r="J140" s="49"/>
    </row>
    <row r="141" spans="2:10" ht="17.25" customHeight="1">
      <c r="B141" s="88" t="s">
        <v>41</v>
      </c>
      <c r="C141" s="88"/>
      <c r="D141" s="88"/>
      <c r="E141" s="88"/>
      <c r="F141" s="89"/>
      <c r="G141" s="90">
        <v>2314375</v>
      </c>
      <c r="H141" s="91"/>
      <c r="I141" s="46"/>
      <c r="J141" s="49"/>
    </row>
    <row r="142" spans="2:10" ht="17.25" customHeight="1">
      <c r="B142" s="88" t="s">
        <v>33</v>
      </c>
      <c r="C142" s="88"/>
      <c r="D142" s="88"/>
      <c r="E142" s="88"/>
      <c r="F142" s="89"/>
      <c r="G142" s="90">
        <v>1868293</v>
      </c>
      <c r="H142" s="91"/>
      <c r="I142" s="46"/>
      <c r="J142" s="49"/>
    </row>
    <row r="143" spans="2:10" ht="17.25" customHeight="1">
      <c r="B143" s="88" t="s">
        <v>28</v>
      </c>
      <c r="C143" s="88"/>
      <c r="D143" s="88"/>
      <c r="E143" s="88"/>
      <c r="F143" s="89"/>
      <c r="G143" s="90">
        <v>893727</v>
      </c>
      <c r="H143" s="91"/>
      <c r="I143" s="46"/>
      <c r="J143" s="49"/>
    </row>
    <row r="144" spans="2:10" ht="17.25" customHeight="1">
      <c r="B144" s="88" t="s">
        <v>42</v>
      </c>
      <c r="C144" s="88"/>
      <c r="D144" s="88"/>
      <c r="E144" s="88"/>
      <c r="F144" s="89"/>
      <c r="G144" s="90">
        <v>424232</v>
      </c>
      <c r="H144" s="91"/>
      <c r="I144" s="85"/>
      <c r="J144" s="49"/>
    </row>
    <row r="145" spans="2:13" ht="17.25" customHeight="1">
      <c r="B145" s="88" t="s">
        <v>38</v>
      </c>
      <c r="C145" s="88"/>
      <c r="D145" s="88"/>
      <c r="E145" s="88"/>
      <c r="F145" s="89"/>
      <c r="G145" s="90">
        <v>325910</v>
      </c>
      <c r="H145" s="91"/>
      <c r="I145" s="46"/>
      <c r="J145" s="49"/>
    </row>
    <row r="146" spans="2:13" ht="17.25" customHeight="1">
      <c r="B146" s="88" t="s">
        <v>45</v>
      </c>
      <c r="C146" s="88"/>
      <c r="D146" s="88"/>
      <c r="E146" s="88"/>
      <c r="F146" s="89"/>
      <c r="G146" s="90">
        <v>321704</v>
      </c>
      <c r="H146" s="91"/>
      <c r="I146" s="46"/>
      <c r="J146" s="49"/>
    </row>
    <row r="147" spans="2:13" ht="17.25" customHeight="1">
      <c r="B147" s="88" t="s">
        <v>48</v>
      </c>
      <c r="C147" s="88"/>
      <c r="D147" s="88"/>
      <c r="E147" s="88"/>
      <c r="F147" s="89"/>
      <c r="G147" s="90">
        <v>137497</v>
      </c>
      <c r="H147" s="91"/>
      <c r="I147" s="46"/>
      <c r="J147" s="49"/>
      <c r="L147"/>
    </row>
    <row r="148" spans="2:13" ht="17.25" customHeight="1" thickBot="1">
      <c r="B148" s="92" t="s">
        <v>50</v>
      </c>
      <c r="C148" s="92"/>
      <c r="D148" s="92"/>
      <c r="E148" s="92"/>
      <c r="F148" s="93"/>
      <c r="G148" s="94">
        <v>115949</v>
      </c>
      <c r="H148" s="95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04" t="s">
        <v>17</v>
      </c>
      <c r="C153" s="104"/>
      <c r="D153" s="104"/>
      <c r="E153" s="104"/>
      <c r="F153" s="105"/>
      <c r="G153" s="99" t="s">
        <v>5</v>
      </c>
      <c r="H153" s="99"/>
      <c r="I153" s="50"/>
      <c r="J153" s="50"/>
      <c r="K153"/>
      <c r="L153"/>
      <c r="M153"/>
    </row>
    <row r="154" spans="2:13" ht="17.25" customHeight="1">
      <c r="B154" s="100" t="s">
        <v>43</v>
      </c>
      <c r="C154" s="100"/>
      <c r="D154" s="100"/>
      <c r="E154" s="100"/>
      <c r="F154" s="101"/>
      <c r="G154" s="102">
        <v>2008956</v>
      </c>
      <c r="H154" s="103"/>
      <c r="I154" s="51"/>
      <c r="J154" s="49"/>
      <c r="K154" s="48"/>
      <c r="L154"/>
      <c r="M154"/>
    </row>
    <row r="155" spans="2:13" ht="17.25" customHeight="1">
      <c r="B155" s="88" t="s">
        <v>41</v>
      </c>
      <c r="C155" s="88"/>
      <c r="D155" s="88"/>
      <c r="E155" s="88"/>
      <c r="F155" s="89"/>
      <c r="G155" s="90">
        <v>387379</v>
      </c>
      <c r="H155" s="91"/>
      <c r="I155" s="51"/>
      <c r="J155" s="49"/>
      <c r="K155" s="48"/>
      <c r="L155"/>
      <c r="M155"/>
    </row>
    <row r="156" spans="2:13" ht="17.25" customHeight="1">
      <c r="B156" s="88" t="s">
        <v>27</v>
      </c>
      <c r="C156" s="88"/>
      <c r="D156" s="88"/>
      <c r="E156" s="88"/>
      <c r="F156" s="89"/>
      <c r="G156" s="90">
        <v>316032</v>
      </c>
      <c r="H156" s="91"/>
      <c r="I156" s="51"/>
      <c r="J156" s="49"/>
      <c r="K156" s="48"/>
      <c r="L156"/>
      <c r="M156"/>
    </row>
    <row r="157" spans="2:13" ht="17.25" customHeight="1">
      <c r="B157" s="88" t="s">
        <v>33</v>
      </c>
      <c r="C157" s="88"/>
      <c r="D157" s="88"/>
      <c r="E157" s="88"/>
      <c r="F157" s="89"/>
      <c r="G157" s="90">
        <v>95956</v>
      </c>
      <c r="H157" s="91"/>
      <c r="I157" s="51"/>
      <c r="J157" s="49"/>
      <c r="K157" s="48"/>
      <c r="L157"/>
      <c r="M157"/>
    </row>
    <row r="158" spans="2:13" ht="17.25" customHeight="1">
      <c r="B158" s="88" t="s">
        <v>28</v>
      </c>
      <c r="C158" s="88"/>
      <c r="D158" s="88"/>
      <c r="E158" s="88"/>
      <c r="F158" s="89"/>
      <c r="G158" s="90">
        <v>79161</v>
      </c>
      <c r="H158" s="91"/>
      <c r="I158" s="51"/>
      <c r="J158" s="49"/>
      <c r="K158" s="48"/>
      <c r="L158"/>
      <c r="M158"/>
    </row>
    <row r="159" spans="2:13" ht="17.25" customHeight="1">
      <c r="B159" s="88" t="s">
        <v>38</v>
      </c>
      <c r="C159" s="88"/>
      <c r="D159" s="88"/>
      <c r="E159" s="88"/>
      <c r="F159" s="89"/>
      <c r="G159" s="90">
        <v>59874</v>
      </c>
      <c r="H159" s="91"/>
      <c r="I159" s="52"/>
      <c r="J159" s="49"/>
      <c r="K159" s="48"/>
      <c r="L159"/>
      <c r="M159"/>
    </row>
    <row r="160" spans="2:13" ht="17.25" customHeight="1">
      <c r="B160" s="88" t="s">
        <v>42</v>
      </c>
      <c r="C160" s="88"/>
      <c r="D160" s="88"/>
      <c r="E160" s="88"/>
      <c r="F160" s="89"/>
      <c r="G160" s="90">
        <v>51381</v>
      </c>
      <c r="H160" s="91"/>
      <c r="I160" s="51"/>
      <c r="J160" s="49"/>
      <c r="K160" s="48"/>
      <c r="L160"/>
      <c r="M160"/>
    </row>
    <row r="161" spans="2:13" ht="17.25" customHeight="1">
      <c r="B161" s="88" t="s">
        <v>45</v>
      </c>
      <c r="C161" s="88"/>
      <c r="D161" s="88"/>
      <c r="E161" s="88"/>
      <c r="F161" s="89"/>
      <c r="G161" s="90">
        <v>49313</v>
      </c>
      <c r="H161" s="91"/>
      <c r="I161" s="51"/>
      <c r="J161" s="49"/>
      <c r="K161" s="48"/>
      <c r="L161"/>
      <c r="M161"/>
    </row>
    <row r="162" spans="2:13" ht="17.25" customHeight="1">
      <c r="B162" s="88" t="s">
        <v>49</v>
      </c>
      <c r="C162" s="88"/>
      <c r="D162" s="88"/>
      <c r="E162" s="88"/>
      <c r="F162" s="89"/>
      <c r="G162" s="90">
        <v>10756</v>
      </c>
      <c r="H162" s="91"/>
      <c r="I162" s="51"/>
      <c r="J162" s="49"/>
      <c r="K162" s="48"/>
      <c r="L162"/>
      <c r="M162"/>
    </row>
    <row r="163" spans="2:13" ht="18" customHeight="1" thickBot="1">
      <c r="B163" s="92" t="s">
        <v>48</v>
      </c>
      <c r="C163" s="92"/>
      <c r="D163" s="92"/>
      <c r="E163" s="92"/>
      <c r="F163" s="93"/>
      <c r="G163" s="94">
        <v>10432</v>
      </c>
      <c r="H163" s="95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96" t="s">
        <v>17</v>
      </c>
      <c r="C168" s="96"/>
      <c r="D168" s="96"/>
      <c r="E168" s="96"/>
      <c r="F168" s="97"/>
      <c r="G168" s="98" t="s">
        <v>8</v>
      </c>
      <c r="H168" s="99"/>
      <c r="I168" s="2"/>
      <c r="J168" s="2"/>
    </row>
    <row r="169" spans="2:13" ht="17.25" customHeight="1">
      <c r="B169" s="100" t="s">
        <v>28</v>
      </c>
      <c r="C169" s="100"/>
      <c r="D169" s="100"/>
      <c r="E169" s="100"/>
      <c r="F169" s="101"/>
      <c r="G169" s="102">
        <v>4368684901695.4751</v>
      </c>
      <c r="H169" s="103"/>
      <c r="I169" s="53"/>
      <c r="J169" s="54"/>
    </row>
    <row r="170" spans="2:13" ht="17.25" customHeight="1">
      <c r="B170" s="88" t="s">
        <v>47</v>
      </c>
      <c r="C170" s="88"/>
      <c r="D170" s="88"/>
      <c r="E170" s="88"/>
      <c r="F170" s="89"/>
      <c r="G170" s="90">
        <v>3815032475601.7671</v>
      </c>
      <c r="H170" s="91"/>
      <c r="I170" s="53"/>
      <c r="J170" s="54"/>
    </row>
    <row r="171" spans="2:13" ht="17.25" customHeight="1">
      <c r="B171" s="88" t="s">
        <v>44</v>
      </c>
      <c r="C171" s="88"/>
      <c r="D171" s="88"/>
      <c r="E171" s="88"/>
      <c r="F171" s="89"/>
      <c r="G171" s="90">
        <v>1844398465137.7019</v>
      </c>
      <c r="H171" s="91"/>
      <c r="I171" s="53"/>
      <c r="J171" s="54"/>
    </row>
    <row r="172" spans="2:13" ht="17.25" customHeight="1">
      <c r="B172" s="88" t="s">
        <v>41</v>
      </c>
      <c r="C172" s="88"/>
      <c r="D172" s="88"/>
      <c r="E172" s="88"/>
      <c r="F172" s="89"/>
      <c r="G172" s="90">
        <v>1598489259977.6055</v>
      </c>
      <c r="H172" s="91"/>
      <c r="I172" s="53"/>
      <c r="J172" s="54"/>
    </row>
    <row r="173" spans="2:13" ht="17.25" customHeight="1">
      <c r="B173" s="88" t="s">
        <v>42</v>
      </c>
      <c r="C173" s="88"/>
      <c r="D173" s="88"/>
      <c r="E173" s="88"/>
      <c r="F173" s="89"/>
      <c r="G173" s="90">
        <v>1229052047618.0767</v>
      </c>
      <c r="H173" s="91"/>
      <c r="I173" s="55"/>
      <c r="J173" s="49"/>
    </row>
    <row r="174" spans="2:13" ht="17.25" customHeight="1">
      <c r="B174" s="88" t="s">
        <v>27</v>
      </c>
      <c r="C174" s="88"/>
      <c r="D174" s="88"/>
      <c r="E174" s="88"/>
      <c r="F174" s="89"/>
      <c r="G174" s="90">
        <v>1070197644203.6799</v>
      </c>
      <c r="H174" s="91"/>
      <c r="I174" s="53"/>
      <c r="J174" s="54"/>
    </row>
    <row r="175" spans="2:13" ht="17.25" customHeight="1">
      <c r="B175" s="88" t="s">
        <v>43</v>
      </c>
      <c r="C175" s="88"/>
      <c r="D175" s="88"/>
      <c r="E175" s="88"/>
      <c r="F175" s="89"/>
      <c r="G175" s="90">
        <v>1056549001351.5653</v>
      </c>
      <c r="H175" s="91"/>
      <c r="I175" s="53"/>
      <c r="J175" s="54"/>
    </row>
    <row r="176" spans="2:13" ht="17.25" customHeight="1">
      <c r="B176" s="88" t="s">
        <v>34</v>
      </c>
      <c r="C176" s="88"/>
      <c r="D176" s="88"/>
      <c r="E176" s="88"/>
      <c r="F176" s="89"/>
      <c r="G176" s="90">
        <v>889133214567.78418</v>
      </c>
      <c r="H176" s="91"/>
      <c r="I176" s="53"/>
      <c r="J176" s="54"/>
    </row>
    <row r="177" spans="2:10" ht="17.25" customHeight="1">
      <c r="B177" s="88" t="s">
        <v>39</v>
      </c>
      <c r="C177" s="88"/>
      <c r="D177" s="88"/>
      <c r="E177" s="88"/>
      <c r="F177" s="89"/>
      <c r="G177" s="90">
        <v>811002713169.35498</v>
      </c>
      <c r="H177" s="91"/>
      <c r="I177" s="53"/>
      <c r="J177" s="54"/>
    </row>
    <row r="178" spans="2:10" ht="18" customHeight="1" thickBot="1">
      <c r="B178" s="92" t="s">
        <v>46</v>
      </c>
      <c r="C178" s="92"/>
      <c r="D178" s="92"/>
      <c r="E178" s="92"/>
      <c r="F178" s="93"/>
      <c r="G178" s="94">
        <v>753724591558.78406</v>
      </c>
      <c r="H178" s="95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January</vt:lpstr>
    </vt:vector>
  </TitlesOfParts>
  <Company>MICEX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Zakharova_ia</dc:creator>
  <cp:lastModifiedBy>Кузьменков Дмитрий Андреевич</cp:lastModifiedBy>
  <cp:lastPrinted>2017-10-03T07:02:17Z</cp:lastPrinted>
  <dcterms:created xsi:type="dcterms:W3CDTF">2007-06-25T14:16:27Z</dcterms:created>
  <dcterms:modified xsi:type="dcterms:W3CDTF">2022-02-03T07:33:35Z</dcterms:modified>
</cp:coreProperties>
</file>